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4" yWindow="65296" windowWidth="7920" windowHeight="7320" activeTab="1"/>
  </bookViews>
  <sheets>
    <sheet name="Sheet1" sheetId="1" r:id="rId1"/>
    <sheet name="dem3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1" hidden="1">'dem3'!$A$17:$T$356</definedName>
    <definedName name="ahcap">#REF!</definedName>
    <definedName name="building" localSheetId="1">'dem3'!$E$12:$G$12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1">'dem3'!$D$239:$L$239</definedName>
    <definedName name="housing">#REF!</definedName>
    <definedName name="housingcap" localSheetId="1">'dem3'!$D$343:$L$343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1">'dem3'!$K$352</definedName>
    <definedName name="np">#REF!</definedName>
    <definedName name="Nutrition">#REF!</definedName>
    <definedName name="oges">#REF!</definedName>
    <definedName name="pension">#REF!</definedName>
    <definedName name="_xlnm.Print_Area" localSheetId="1">'dem3'!$A$1:$L$356</definedName>
    <definedName name="_xlnm.Print_Titles" localSheetId="1">'dem3'!$14:$17</definedName>
    <definedName name="pw" localSheetId="1">'dem3'!$D$163:$L$163</definedName>
    <definedName name="pw">#REF!</definedName>
    <definedName name="pwcap" localSheetId="1">'dem3'!$D$307:$L$307</definedName>
    <definedName name="pwcap">#REF!</definedName>
    <definedName name="pwrec" localSheetId="1">'dem3'!$D$355:$L$355</definedName>
    <definedName name="rec">#REF!</definedName>
    <definedName name="rec1">#REF!</definedName>
    <definedName name="reform">#REF!</definedName>
    <definedName name="revise" localSheetId="1">'dem3'!#REF!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1">'dem3'!#REF!</definedName>
    <definedName name="suspense" localSheetId="1">'dem3'!$D$352:$L$352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1" hidden="1">'dem3'!#REF!</definedName>
    <definedName name="Z_239EE218_578E_4317_BEED_14D5D7089E27_.wvu.FilterData" localSheetId="1" hidden="1">'dem3'!$A$1:$L$356</definedName>
    <definedName name="Z_239EE218_578E_4317_BEED_14D5D7089E27_.wvu.PrintArea" localSheetId="1" hidden="1">'dem3'!$A$1:$L$356</definedName>
    <definedName name="Z_239EE218_578E_4317_BEED_14D5D7089E27_.wvu.PrintTitles" localSheetId="1" hidden="1">'dem3'!$14:$17</definedName>
    <definedName name="Z_302A3EA3_AE96_11D5_A646_0050BA3D7AFD_.wvu.Cols" localSheetId="1" hidden="1">'dem3'!#REF!</definedName>
    <definedName name="Z_302A3EA3_AE96_11D5_A646_0050BA3D7AFD_.wvu.FilterData" localSheetId="1" hidden="1">'dem3'!$A$1:$L$356</definedName>
    <definedName name="Z_302A3EA3_AE96_11D5_A646_0050BA3D7AFD_.wvu.PrintArea" localSheetId="1" hidden="1">'dem3'!$A$1:$L$356</definedName>
    <definedName name="Z_302A3EA3_AE96_11D5_A646_0050BA3D7AFD_.wvu.PrintTitles" localSheetId="1" hidden="1">'dem3'!$14:$17</definedName>
    <definedName name="Z_36DBA021_0ECB_11D4_8064_004005726899_.wvu.Cols" localSheetId="1" hidden="1">'dem3'!#REF!</definedName>
    <definedName name="Z_36DBA021_0ECB_11D4_8064_004005726899_.wvu.FilterData" localSheetId="1" hidden="1">'dem3'!$C$19:$C$356</definedName>
    <definedName name="Z_36DBA021_0ECB_11D4_8064_004005726899_.wvu.PrintArea" localSheetId="1" hidden="1">'dem3'!$A$1:$L$356</definedName>
    <definedName name="Z_36DBA021_0ECB_11D4_8064_004005726899_.wvu.PrintTitles" localSheetId="1" hidden="1">'dem3'!$14:$17</definedName>
    <definedName name="Z_93EBE921_AE91_11D5_8685_004005726899_.wvu.Cols" localSheetId="1" hidden="1">'dem3'!#REF!</definedName>
    <definedName name="Z_93EBE921_AE91_11D5_8685_004005726899_.wvu.FilterData" localSheetId="1" hidden="1">'dem3'!$C$19:$C$356</definedName>
    <definedName name="Z_93EBE921_AE91_11D5_8685_004005726899_.wvu.PrintArea" localSheetId="1" hidden="1">'dem3'!$A$1:$L$356</definedName>
    <definedName name="Z_93EBE921_AE91_11D5_8685_004005726899_.wvu.PrintTitles" localSheetId="1" hidden="1">'dem3'!$14:$17</definedName>
    <definedName name="Z_94DA79C1_0FDE_11D5_9579_000021DAEEA2_.wvu.Cols" localSheetId="1" hidden="1">'dem3'!#REF!</definedName>
    <definedName name="Z_94DA79C1_0FDE_11D5_9579_000021DAEEA2_.wvu.FilterData" localSheetId="1" hidden="1">'dem3'!$C$19:$C$356</definedName>
    <definedName name="Z_94DA79C1_0FDE_11D5_9579_000021DAEEA2_.wvu.PrintArea" localSheetId="1" hidden="1">'dem3'!$A$1:$L$356</definedName>
    <definedName name="Z_94DA79C1_0FDE_11D5_9579_000021DAEEA2_.wvu.PrintTitles" localSheetId="1" hidden="1">'dem3'!$14:$17</definedName>
    <definedName name="Z_B4CB098C_161F_11D5_8064_004005726899_.wvu.FilterData" localSheetId="1" hidden="1">'dem3'!$C$19:$C$356</definedName>
    <definedName name="Z_B4CB0997_161F_11D5_8064_004005726899_.wvu.FilterData" localSheetId="1" hidden="1">'dem3'!$C$19:$C$356</definedName>
    <definedName name="Z_C868F8C3_16D7_11D5_A68D_81D6213F5331_.wvu.Cols" localSheetId="1" hidden="1">'dem3'!#REF!</definedName>
    <definedName name="Z_C868F8C3_16D7_11D5_A68D_81D6213F5331_.wvu.FilterData" localSheetId="1" hidden="1">'dem3'!$C$19:$C$356</definedName>
    <definedName name="Z_C868F8C3_16D7_11D5_A68D_81D6213F5331_.wvu.PrintArea" localSheetId="1" hidden="1">'dem3'!$A$1:$L$356</definedName>
    <definedName name="Z_C868F8C3_16D7_11D5_A68D_81D6213F5331_.wvu.PrintTitles" localSheetId="1" hidden="1">'dem3'!$14:$17</definedName>
    <definedName name="Z_E5DF37BD_125C_11D5_8DC4_D0F5D88B3549_.wvu.Cols" localSheetId="1" hidden="1">'dem3'!#REF!</definedName>
    <definedName name="Z_E5DF37BD_125C_11D5_8DC4_D0F5D88B3549_.wvu.FilterData" localSheetId="1" hidden="1">'dem3'!$C$19:$C$356</definedName>
    <definedName name="Z_E5DF37BD_125C_11D5_8DC4_D0F5D88B3549_.wvu.PrintArea" localSheetId="1" hidden="1">'dem3'!$A$1:$L$356</definedName>
    <definedName name="Z_E5DF37BD_125C_11D5_8DC4_D0F5D88B3549_.wvu.PrintTitles" localSheetId="1" hidden="1">'dem3'!$14:$17</definedName>
    <definedName name="Z_F8ADACC1_164E_11D6_B603_000021DAEEA2_.wvu.Cols" localSheetId="1" hidden="1">'dem3'!#REF!</definedName>
    <definedName name="Z_F8ADACC1_164E_11D6_B603_000021DAEEA2_.wvu.FilterData" localSheetId="1" hidden="1">'dem3'!$C$19:$C$356</definedName>
    <definedName name="Z_F8ADACC1_164E_11D6_B603_000021DAEEA2_.wvu.PrintArea" localSheetId="1" hidden="1">'dem3'!$A$1:$L$356</definedName>
    <definedName name="Z_F8ADACC1_164E_11D6_B603_000021DAEEA2_.wvu.PrintTitles" localSheetId="1" hidden="1">'dem3'!$14:$17</definedName>
  </definedNames>
  <calcPr fullCalcOnLoad="1"/>
</workbook>
</file>

<file path=xl/comments2.xml><?xml version="1.0" encoding="utf-8"?>
<comments xmlns="http://schemas.openxmlformats.org/spreadsheetml/2006/main">
  <authors>
    <author>P.DIRECTOR FCD</author>
  </authors>
  <commentList>
    <comment ref="J253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2 cr for mintokgang</t>
        </r>
      </text>
    </comment>
  </commentList>
</comments>
</file>

<file path=xl/sharedStrings.xml><?xml version="1.0" encoding="utf-8"?>
<sst xmlns="http://schemas.openxmlformats.org/spreadsheetml/2006/main" count="549" uniqueCount="253">
  <si>
    <t>DEMAND NO. 3</t>
  </si>
  <si>
    <t>Public Works</t>
  </si>
  <si>
    <t>B-Social Services, (c) Water Supply, Sanitation</t>
  </si>
  <si>
    <t>Housing</t>
  </si>
  <si>
    <t>A - Capital Account of General Services</t>
  </si>
  <si>
    <t>Capital Outlay on Public Works</t>
  </si>
  <si>
    <t>B - Capital Account of Social Services</t>
  </si>
  <si>
    <t>Capital Outlay on Housing</t>
  </si>
  <si>
    <t>Capital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</si>
  <si>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</si>
  <si>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</si>
  <si>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</si>
  <si>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</si>
  <si>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</si>
  <si>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</si>
  <si>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</si>
  <si>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</si>
  <si>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</si>
  <si>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</si>
  <si>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</si>
  <si>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</si>
  <si>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</si>
  <si>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</si>
  <si>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</si>
  <si>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03.45.72</t>
  </si>
  <si>
    <t>West District</t>
  </si>
  <si>
    <t>North District</t>
  </si>
  <si>
    <t>South District</t>
  </si>
  <si>
    <t>General</t>
  </si>
  <si>
    <t>Direction and Administration</t>
  </si>
  <si>
    <t>Chief Engineer (Buildings) Establishment.</t>
  </si>
  <si>
    <t>61.45.01</t>
  </si>
  <si>
    <t>Salaries</t>
  </si>
  <si>
    <t>61.45.02</t>
  </si>
  <si>
    <t>Wages</t>
  </si>
  <si>
    <t>61.45.11</t>
  </si>
  <si>
    <t>Travel Expenses</t>
  </si>
  <si>
    <t>61.45.13</t>
  </si>
  <si>
    <t>Office Expenses</t>
  </si>
  <si>
    <t>61.45.26</t>
  </si>
  <si>
    <t>Advertising and Publicity</t>
  </si>
  <si>
    <t>61.46.01</t>
  </si>
  <si>
    <t>61.46.02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</si>
  <si>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</si>
  <si>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</si>
  <si>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</si>
  <si>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</si>
  <si>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</si>
  <si>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</si>
  <si>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</si>
  <si>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</si>
  <si>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</si>
  <si>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Planning and Research</t>
  </si>
  <si>
    <t>03.45.73</t>
  </si>
  <si>
    <t>Survey and Investigation</t>
  </si>
  <si>
    <t>03.45.74</t>
  </si>
  <si>
    <t>Setting up of Soil &amp; Materials Testing Laboratory</t>
  </si>
  <si>
    <t>03.45.75</t>
  </si>
  <si>
    <t>Research &amp; Development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</si>
  <si>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</si>
  <si>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</si>
  <si>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</si>
  <si>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</si>
  <si>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</si>
  <si>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</si>
  <si>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</si>
  <si>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Government Residential Buildings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</si>
  <si>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</si>
  <si>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</si>
  <si>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</si>
  <si>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</si>
  <si>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</si>
  <si>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</si>
  <si>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</si>
  <si>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</si>
  <si>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</si>
  <si>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</si>
  <si>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Secretariat at Gangtok</t>
  </si>
  <si>
    <t>Office Complex at Sub-Division Level</t>
  </si>
  <si>
    <t>Office Complex for Public Works</t>
  </si>
  <si>
    <t>Office Complex for Judicial Administration (State Share)</t>
  </si>
  <si>
    <t>03.45.77</t>
  </si>
  <si>
    <t>Additions, Alterations &amp; Renovations of  Office Buildings</t>
  </si>
  <si>
    <t>03.45.81</t>
  </si>
  <si>
    <t>Office complex for Judicial Administration (Central Share)</t>
  </si>
  <si>
    <t>03.46.73</t>
  </si>
  <si>
    <t>03.46.74</t>
  </si>
  <si>
    <t>03.46.77</t>
  </si>
  <si>
    <t>Addition Alt. &amp; Renovation of Office Buildings</t>
  </si>
  <si>
    <t>03.47.73</t>
  </si>
  <si>
    <t>03.47.77</t>
  </si>
  <si>
    <t>03.48.73</t>
  </si>
  <si>
    <t>03.48.74</t>
  </si>
  <si>
    <t>03.48.77</t>
  </si>
  <si>
    <t>Other Buildings</t>
  </si>
  <si>
    <t>Construction of Raj Bhavan Annexe</t>
  </si>
  <si>
    <t>03.45.78</t>
  </si>
  <si>
    <t>03.45.82</t>
  </si>
  <si>
    <t>Construction  (Public Works)</t>
  </si>
  <si>
    <t>60.45.71</t>
  </si>
  <si>
    <t>Quarters at  District</t>
  </si>
  <si>
    <t>60.45.73</t>
  </si>
  <si>
    <t>Quarters at Sub- Division Level</t>
  </si>
  <si>
    <t>60.45.74</t>
  </si>
  <si>
    <t>Quarters at other places</t>
  </si>
  <si>
    <t>60.45.75</t>
  </si>
  <si>
    <t>Quarter for Ministers</t>
  </si>
  <si>
    <t>60.45.76</t>
  </si>
  <si>
    <t>Additions,  Alterations &amp; Renovations of Quarters</t>
  </si>
  <si>
    <t>60.46.72</t>
  </si>
  <si>
    <t>60.46.73</t>
  </si>
  <si>
    <t>60.46.76</t>
  </si>
  <si>
    <t>60.47.72</t>
  </si>
  <si>
    <t>60.47.76</t>
  </si>
  <si>
    <t>60.48.72</t>
  </si>
  <si>
    <t>60.48.73</t>
  </si>
  <si>
    <t>60.48.76</t>
  </si>
  <si>
    <t>Public works</t>
  </si>
  <si>
    <t>Maintenance of Tashiling Secretariat Complex Building</t>
  </si>
  <si>
    <t>61.47.02</t>
  </si>
  <si>
    <t>Quarters for MLA</t>
  </si>
  <si>
    <t>03.45.79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</si>
  <si>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</si>
  <si>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</si>
  <si>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</si>
  <si>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</si>
  <si>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</si>
  <si>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</si>
  <si>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</si>
  <si>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</si>
  <si>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</si>
  <si>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</si>
  <si>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</si>
  <si>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</si>
  <si>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61.76.27</t>
  </si>
  <si>
    <t>Minor Works</t>
  </si>
  <si>
    <t>General Pool Accomodation</t>
  </si>
  <si>
    <t>Other Expenditure</t>
  </si>
  <si>
    <t>61.71.27</t>
  </si>
  <si>
    <t>61.72.27</t>
  </si>
  <si>
    <t>61.73.27</t>
  </si>
  <si>
    <t>61.74.27</t>
  </si>
  <si>
    <t>61.75.27</t>
  </si>
  <si>
    <t>61.45.71</t>
  </si>
  <si>
    <t>Capacity Building &amp; Training</t>
  </si>
  <si>
    <t>State Green Mission</t>
  </si>
  <si>
    <t>Plantation</t>
  </si>
  <si>
    <t>Direction &amp; Administration</t>
  </si>
  <si>
    <t>Chief Engineer (Building) Establishment</t>
  </si>
  <si>
    <t>60.45.78</t>
  </si>
  <si>
    <t>60.45.79</t>
  </si>
  <si>
    <t>60.45.77</t>
  </si>
  <si>
    <t>II. Details of the estimates and the heads under which this grant will be accounted for:</t>
  </si>
  <si>
    <t>Revenue</t>
  </si>
  <si>
    <t>(Rs. in thousand)</t>
  </si>
  <si>
    <t>Maintenance of Public Buildings (Grant under 12th Finance Commission)</t>
  </si>
  <si>
    <t>2008-09</t>
  </si>
  <si>
    <t>Construction of Additional Rooms 
in Old Sikkim House</t>
  </si>
  <si>
    <t>Construction of AATI Centre,Gangtok</t>
  </si>
  <si>
    <t>03.45.83</t>
  </si>
  <si>
    <t>03.45.84</t>
  </si>
  <si>
    <t>Construction of Composite Check Post at 
Melli</t>
  </si>
  <si>
    <t>03.48.80</t>
  </si>
  <si>
    <t>03.45.85</t>
  </si>
  <si>
    <t>61.71.60</t>
  </si>
  <si>
    <t>Repairs/Renovation of Quarters for SAP Complex at Pangthang</t>
  </si>
  <si>
    <t>Schemes under Cabinet Secretariat 
(Centre Share)</t>
  </si>
  <si>
    <t>Schemes under Cabinet Secretariat 
(State Share)</t>
  </si>
  <si>
    <t>Construction (Public Works)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</si>
  <si>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</si>
  <si>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</si>
  <si>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</si>
  <si>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</si>
  <si>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Modernisation of Prison Administration (75:25% CSS)</t>
  </si>
  <si>
    <t>Construction of Patient House at 
New Delhi</t>
  </si>
  <si>
    <t>A - General Services (d) Administrative Services</t>
  </si>
  <si>
    <t>2009-10</t>
  </si>
  <si>
    <t>Interior decoration to Raj Bhawan.</t>
  </si>
  <si>
    <t>61.72.71</t>
  </si>
  <si>
    <t>61.72.72</t>
  </si>
  <si>
    <t>61.72.73</t>
  </si>
  <si>
    <t>61.72.74</t>
  </si>
  <si>
    <t>61.72.75</t>
  </si>
  <si>
    <t>61.73.71</t>
  </si>
  <si>
    <t>61.66.01</t>
  </si>
  <si>
    <t>61.66.11</t>
  </si>
  <si>
    <t>61.66.13</t>
  </si>
  <si>
    <t>61.72.76</t>
  </si>
  <si>
    <t>Head Quarter Establishement</t>
  </si>
  <si>
    <t>61.44.01</t>
  </si>
  <si>
    <t>61.44.02</t>
  </si>
  <si>
    <t>61.44.11</t>
  </si>
  <si>
    <t>61.44.13</t>
  </si>
  <si>
    <t>61.44.26</t>
  </si>
  <si>
    <t>61.44.42</t>
  </si>
  <si>
    <t>61.44.71</t>
  </si>
  <si>
    <t>building</t>
  </si>
  <si>
    <t>HRDD</t>
  </si>
  <si>
    <t>Health</t>
  </si>
  <si>
    <t>police</t>
  </si>
  <si>
    <t>Power</t>
  </si>
  <si>
    <t>PHE</t>
  </si>
  <si>
    <t>Roads</t>
  </si>
  <si>
    <t>UD</t>
  </si>
  <si>
    <t>Gov</t>
  </si>
  <si>
    <t>Building</t>
  </si>
  <si>
    <t>Police</t>
  </si>
  <si>
    <t>2059-Public works</t>
  </si>
  <si>
    <t>2216-Housing</t>
  </si>
  <si>
    <t>3054-Roads</t>
  </si>
  <si>
    <t>Housing &amp; Urban Development</t>
  </si>
  <si>
    <t>(c) Water Supply, Sanitation, Housing &amp; Urban Development</t>
  </si>
  <si>
    <t>03.45.86</t>
  </si>
  <si>
    <t>61.66.02</t>
  </si>
  <si>
    <t xml:space="preserve">Note: </t>
  </si>
  <si>
    <t>03</t>
  </si>
  <si>
    <t>Chief Engineer (Buildings) Establishment</t>
  </si>
  <si>
    <t>Construction of Guest House / Office for 
ex-servicemen at Hee-Bermiok.</t>
  </si>
  <si>
    <t>Regional Administrative Centre
(South/West)</t>
  </si>
  <si>
    <t>Construction of Institute of Capacity 
Building</t>
  </si>
  <si>
    <t xml:space="preserve">Recoveries of overpayment </t>
  </si>
  <si>
    <t>2010-11</t>
  </si>
  <si>
    <t>62.00.71</t>
  </si>
  <si>
    <t>03.45.87</t>
  </si>
  <si>
    <t>Construction of New Sikkim House, New Delhi</t>
  </si>
  <si>
    <t>03.46.80</t>
  </si>
  <si>
    <t>Construction of Employees Guest House, Gyalshing</t>
  </si>
  <si>
    <t>03.47.80</t>
  </si>
  <si>
    <t>Construction of Employees Guest House, Mangan</t>
  </si>
  <si>
    <t>Ex service men Guest House at Hee Gaon</t>
  </si>
  <si>
    <t>03.46.81</t>
  </si>
  <si>
    <t>Renovation &amp; Repairs of Assembly Building</t>
  </si>
  <si>
    <t>Maintenance &amp; Repairs of Govt. Quarters under East District</t>
  </si>
  <si>
    <t>Maintenance &amp; Repairs of Govt. Quarters under West District</t>
  </si>
  <si>
    <t>Maintenance &amp; Repairs of Govt. Quarters under North District</t>
  </si>
  <si>
    <t>Maintenance &amp; Repairs of Govt. Quarters under South District</t>
  </si>
  <si>
    <t>Renovation/Re-modelling of Mintokgang 
Area</t>
  </si>
  <si>
    <t>Renovation &amp; Repairs of  Sikkim House at Middleton street, Kusum Apartment &amp; STCS Office in Kolkata.</t>
  </si>
  <si>
    <t>Other Office Complex at Gangtok</t>
  </si>
  <si>
    <t>Renovation / Repairs of Raj Bhawan Winter Camp at Rangpo.</t>
  </si>
  <si>
    <t>Renovation / lift Installation &amp; Providing drainage System in Ashirbad Bhawan at Raj Bhawan.</t>
  </si>
  <si>
    <t>Lumpsum Provision for Revision of Pay</t>
  </si>
  <si>
    <t>Rent for hired Buildings of Lower 
Secretariat</t>
  </si>
  <si>
    <t>Rent  for  hired  Buildings  of  Lower  Secretariat.</t>
  </si>
  <si>
    <t>Building &amp; HOUSING</t>
  </si>
  <si>
    <t>I. Estimate of the amount required in the year ending 31st March, 2011 to defray the Charges in respect of Building and Housing</t>
  </si>
  <si>
    <t>Lease Charges  (PWD)</t>
  </si>
  <si>
    <t>Strethening and Renovation of Assembly Building including Acoustics System</t>
  </si>
  <si>
    <t>Office complex at District HeadQuarter</t>
  </si>
  <si>
    <t>Office Complex at District HeadQuarters</t>
  </si>
  <si>
    <t>Staff Quarters at Gangtok</t>
  </si>
  <si>
    <t>Lease Charges (PWD)</t>
  </si>
  <si>
    <t>The above estimate does not include the recoveries shown below which are adjusted in accounts in reduction of expenditure.</t>
  </si>
</sst>
</file>

<file path=xl/styles.xml><?xml version="1.0" encoding="utf-8"?>
<styleSheet xmlns="http://schemas.openxmlformats.org/spreadsheetml/2006/main">
  <numFmts count="33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#"/>
    <numFmt numFmtId="179" formatCode="00##"/>
    <numFmt numFmtId="180" formatCode="0##"/>
    <numFmt numFmtId="181" formatCode="##"/>
    <numFmt numFmtId="182" formatCode="00000#"/>
    <numFmt numFmtId="183" formatCode="00.###"/>
    <numFmt numFmtId="184" formatCode="0#.###"/>
    <numFmt numFmtId="185" formatCode="00.000"/>
    <numFmt numFmtId="186" formatCode="0#.#00"/>
    <numFmt numFmtId="187" formatCode="#0.00#"/>
    <numFmt numFmtId="188" formatCode="_-* #,##0.00\ _k_r_-;\-* #,##0.00\ _k_r_-;_-* &quot;-&quot;??\ _k_r_-;_-@_-"/>
  </numFmts>
  <fonts count="12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15" applyNumberFormat="1" applyFont="1" applyFill="1" applyAlignment="1" applyProtection="1">
      <alignment horizontal="left"/>
      <protection/>
    </xf>
    <xf numFmtId="0" fontId="5" fillId="0" borderId="0" xfId="26" applyNumberFormat="1" applyFont="1" applyFill="1" applyAlignment="1" applyProtection="1">
      <alignment horizontal="right" vertical="top"/>
      <protection/>
    </xf>
    <xf numFmtId="0" fontId="5" fillId="0" borderId="0" xfId="26" applyNumberFormat="1" applyFont="1" applyFill="1" applyBorder="1" applyAlignment="1" applyProtection="1">
      <alignment horizontal="right" vertical="top"/>
      <protection/>
    </xf>
    <xf numFmtId="0" fontId="5" fillId="0" borderId="0" xfId="15" applyNumberFormat="1" applyFont="1" applyFill="1" applyBorder="1" applyAlignment="1" applyProtection="1">
      <alignment horizontal="right"/>
      <protection/>
    </xf>
    <xf numFmtId="0" fontId="5" fillId="0" borderId="0" xfId="26" applyNumberFormat="1" applyFont="1" applyFill="1" applyBorder="1" applyAlignment="1" applyProtection="1">
      <alignment horizontal="right"/>
      <protection/>
    </xf>
    <xf numFmtId="0" fontId="5" fillId="0" borderId="0" xfId="26" applyNumberFormat="1" applyFont="1" applyFill="1" applyAlignment="1" applyProtection="1">
      <alignment horizontal="right"/>
      <protection/>
    </xf>
    <xf numFmtId="0" fontId="5" fillId="0" borderId="0" xfId="26" applyNumberFormat="1" applyFont="1" applyFill="1" applyBorder="1" applyAlignment="1" applyProtection="1">
      <alignment/>
      <protection/>
    </xf>
    <xf numFmtId="0" fontId="5" fillId="0" borderId="0" xfId="26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5" fillId="0" borderId="0" xfId="26" applyNumberFormat="1" applyFont="1" applyFill="1" applyAlignment="1" applyProtection="1">
      <alignment horizontal="center"/>
      <protection/>
    </xf>
    <xf numFmtId="0" fontId="6" fillId="0" borderId="0" xfId="26" applyNumberFormat="1" applyFont="1" applyFill="1" applyAlignment="1" applyProtection="1">
      <alignment horizontal="center"/>
      <protection/>
    </xf>
    <xf numFmtId="0" fontId="5" fillId="0" borderId="0" xfId="26" applyNumberFormat="1" applyFont="1" applyFill="1" applyAlignment="1" applyProtection="1">
      <alignment horizontal="left"/>
      <protection/>
    </xf>
    <xf numFmtId="0" fontId="6" fillId="0" borderId="0" xfId="26" applyNumberFormat="1" applyFont="1" applyFill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center"/>
      <protection/>
    </xf>
    <xf numFmtId="0" fontId="6" fillId="0" borderId="0" xfId="26" applyNumberFormat="1" applyFont="1" applyFill="1" applyBorder="1" applyAlignment="1" applyProtection="1">
      <alignment horizontal="right"/>
      <protection/>
    </xf>
    <xf numFmtId="0" fontId="5" fillId="0" borderId="2" xfId="24" applyNumberFormat="1" applyFont="1" applyFill="1" applyBorder="1" applyProtection="1">
      <alignment/>
      <protection/>
    </xf>
    <xf numFmtId="0" fontId="5" fillId="0" borderId="2" xfId="24" applyNumberFormat="1" applyFont="1" applyFill="1" applyBorder="1" applyAlignment="1" applyProtection="1">
      <alignment horizontal="left"/>
      <protection/>
    </xf>
    <xf numFmtId="0" fontId="7" fillId="0" borderId="2" xfId="24" applyNumberFormat="1" applyFont="1" applyFill="1" applyBorder="1" applyAlignment="1" applyProtection="1">
      <alignment horizontal="left"/>
      <protection/>
    </xf>
    <xf numFmtId="0" fontId="7" fillId="0" borderId="2" xfId="24" applyNumberFormat="1" applyFont="1" applyFill="1" applyBorder="1" applyProtection="1">
      <alignment/>
      <protection/>
    </xf>
    <xf numFmtId="0" fontId="8" fillId="0" borderId="2" xfId="24" applyNumberFormat="1" applyFont="1" applyFill="1" applyBorder="1" applyAlignment="1" applyProtection="1">
      <alignment horizontal="right"/>
      <protection/>
    </xf>
    <xf numFmtId="0" fontId="5" fillId="0" borderId="2" xfId="24" applyNumberFormat="1" applyFont="1" applyFill="1" applyBorder="1" applyAlignment="1" applyProtection="1">
      <alignment horizontal="right"/>
      <protection/>
    </xf>
    <xf numFmtId="0" fontId="5" fillId="0" borderId="0" xfId="24" applyNumberFormat="1" applyFont="1" applyFill="1" applyBorder="1" applyAlignment="1" applyProtection="1">
      <alignment horizontal="right"/>
      <protection/>
    </xf>
    <xf numFmtId="0" fontId="5" fillId="0" borderId="0" xfId="26" applyNumberFormat="1" applyFont="1" applyFill="1" applyBorder="1" applyAlignment="1" applyProtection="1">
      <alignment horizontal="center"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15" applyNumberFormat="1" applyFont="1" applyFill="1" applyAlignment="1" applyProtection="1">
      <alignment horizontal="right" wrapText="1"/>
      <protection/>
    </xf>
    <xf numFmtId="0" fontId="5" fillId="0" borderId="0" xfId="26" applyNumberFormat="1" applyFont="1" applyFill="1" applyBorder="1" applyAlignment="1" applyProtection="1">
      <alignment horizontal="left" vertical="top"/>
      <protection/>
    </xf>
    <xf numFmtId="0" fontId="6" fillId="0" borderId="0" xfId="26" applyNumberFormat="1" applyFont="1" applyFill="1" applyBorder="1" applyAlignment="1" applyProtection="1">
      <alignment horizontal="left" vertical="top"/>
      <protection/>
    </xf>
    <xf numFmtId="0" fontId="6" fillId="0" borderId="0" xfId="26" applyNumberFormat="1" applyFont="1" applyFill="1" applyBorder="1" applyAlignment="1" applyProtection="1">
      <alignment horizontal="right" vertical="top"/>
      <protection/>
    </xf>
    <xf numFmtId="0" fontId="6" fillId="0" borderId="0" xfId="26" applyNumberFormat="1" applyFont="1" applyFill="1" applyBorder="1" applyAlignment="1" applyProtection="1">
      <alignment horizontal="center"/>
      <protection/>
    </xf>
    <xf numFmtId="0" fontId="6" fillId="0" borderId="0" xfId="26" applyNumberFormat="1" applyFont="1" applyFill="1" applyAlignment="1" applyProtection="1">
      <alignment horizontal="left" vertical="top"/>
      <protection/>
    </xf>
    <xf numFmtId="0" fontId="6" fillId="0" borderId="0" xfId="26" applyNumberFormat="1" applyFont="1" applyFill="1" applyAlignment="1" applyProtection="1">
      <alignment horizontal="right" vertical="top"/>
      <protection/>
    </xf>
    <xf numFmtId="0" fontId="5" fillId="0" borderId="0" xfId="21" applyNumberFormat="1" applyFont="1" applyFill="1" applyAlignment="1" applyProtection="1">
      <alignment horizontal="left" vertical="top"/>
      <protection/>
    </xf>
    <xf numFmtId="0" fontId="5" fillId="0" borderId="0" xfId="26" applyNumberFormat="1" applyFont="1" applyFill="1" applyAlignment="1" applyProtection="1">
      <alignment horizontal="left" vertical="top"/>
      <protection/>
    </xf>
    <xf numFmtId="0" fontId="5" fillId="0" borderId="3" xfId="25" applyNumberFormat="1" applyFont="1" applyFill="1" applyBorder="1" applyAlignment="1" applyProtection="1">
      <alignment horizontal="left" vertical="top"/>
      <protection/>
    </xf>
    <xf numFmtId="0" fontId="5" fillId="0" borderId="3" xfId="25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5" applyNumberFormat="1" applyFont="1" applyFill="1" applyProtection="1">
      <alignment/>
      <protection/>
    </xf>
    <xf numFmtId="0" fontId="5" fillId="0" borderId="0" xfId="25" applyNumberFormat="1" applyFont="1" applyFill="1" applyBorder="1" applyAlignment="1" applyProtection="1">
      <alignment horizontal="left" vertical="top"/>
      <protection/>
    </xf>
    <xf numFmtId="0" fontId="5" fillId="0" borderId="0" xfId="25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Alignment="1" applyProtection="1">
      <alignment horizontal="left"/>
      <protection/>
    </xf>
    <xf numFmtId="0" fontId="5" fillId="0" borderId="2" xfId="25" applyNumberFormat="1" applyFont="1" applyFill="1" applyBorder="1" applyAlignment="1" applyProtection="1">
      <alignment horizontal="left" vertical="top"/>
      <protection/>
    </xf>
    <xf numFmtId="0" fontId="5" fillId="0" borderId="2" xfId="25" applyNumberFormat="1" applyFont="1" applyFill="1" applyBorder="1" applyAlignment="1" applyProtection="1">
      <alignment horizontal="right" vertical="top"/>
      <protection/>
    </xf>
    <xf numFmtId="0" fontId="6" fillId="0" borderId="0" xfId="26" applyNumberFormat="1" applyFont="1" applyFill="1" applyAlignment="1" applyProtection="1">
      <alignment horizontal="left"/>
      <protection/>
    </xf>
    <xf numFmtId="0" fontId="5" fillId="0" borderId="0" xfId="23" applyNumberFormat="1" applyFont="1" applyFill="1" applyAlignment="1" applyProtection="1">
      <alignment horizontal="left" vertical="top"/>
      <protection/>
    </xf>
    <xf numFmtId="0" fontId="6" fillId="0" borderId="0" xfId="26" applyNumberFormat="1" applyFont="1" applyFill="1" applyAlignment="1" applyProtection="1">
      <alignment horizontal="left" vertical="top" wrapText="1"/>
      <protection/>
    </xf>
    <xf numFmtId="0" fontId="5" fillId="0" borderId="0" xfId="26" applyNumberFormat="1" applyFont="1" applyFill="1" applyAlignment="1" applyProtection="1">
      <alignment horizontal="left" vertical="top" wrapText="1"/>
      <protection/>
    </xf>
    <xf numFmtId="0" fontId="5" fillId="0" borderId="0" xfId="23" applyNumberFormat="1" applyFont="1" applyFill="1" applyBorder="1" applyAlignment="1" applyProtection="1">
      <alignment horizontal="right" vertical="top"/>
      <protection/>
    </xf>
    <xf numFmtId="0" fontId="5" fillId="0" borderId="0" xfId="15" applyNumberFormat="1" applyFont="1" applyFill="1" applyBorder="1" applyAlignment="1" applyProtection="1">
      <alignment horizontal="right" wrapText="1"/>
      <protection/>
    </xf>
    <xf numFmtId="0" fontId="5" fillId="0" borderId="0" xfId="26" applyNumberFormat="1" applyFont="1" applyFill="1" applyBorder="1" applyAlignment="1" applyProtection="1">
      <alignment horizontal="left" vertical="top" wrapText="1"/>
      <protection/>
    </xf>
    <xf numFmtId="0" fontId="5" fillId="0" borderId="2" xfId="26" applyNumberFormat="1" applyFont="1" applyFill="1" applyBorder="1" applyAlignment="1" applyProtection="1">
      <alignment horizontal="left" vertical="top"/>
      <protection/>
    </xf>
    <xf numFmtId="0" fontId="5" fillId="0" borderId="2" xfId="23" applyNumberFormat="1" applyFont="1" applyFill="1" applyBorder="1" applyAlignment="1" applyProtection="1">
      <alignment horizontal="right" vertical="top"/>
      <protection/>
    </xf>
    <xf numFmtId="0" fontId="5" fillId="0" borderId="2" xfId="26" applyNumberFormat="1" applyFont="1" applyFill="1" applyBorder="1" applyAlignment="1" applyProtection="1">
      <alignment horizontal="left" vertical="top" wrapText="1"/>
      <protection/>
    </xf>
    <xf numFmtId="0" fontId="5" fillId="0" borderId="2" xfId="15" applyNumberFormat="1" applyFont="1" applyFill="1" applyBorder="1" applyAlignment="1" applyProtection="1">
      <alignment horizontal="right" wrapText="1"/>
      <protection/>
    </xf>
    <xf numFmtId="0" fontId="6" fillId="0" borderId="0" xfId="26" applyNumberFormat="1" applyFont="1" applyFill="1" applyBorder="1" applyAlignment="1" applyProtection="1">
      <alignment horizontal="left" vertical="top" wrapText="1"/>
      <protection/>
    </xf>
    <xf numFmtId="0" fontId="5" fillId="0" borderId="0" xfId="23" applyNumberFormat="1" applyFont="1" applyFill="1" applyBorder="1" applyAlignment="1" applyProtection="1">
      <alignment horizontal="left" vertical="top"/>
      <protection/>
    </xf>
    <xf numFmtId="0" fontId="5" fillId="0" borderId="2" xfId="23" applyNumberFormat="1" applyFont="1" applyFill="1" applyBorder="1" applyAlignment="1" applyProtection="1">
      <alignment horizontal="left" vertical="top"/>
      <protection/>
    </xf>
    <xf numFmtId="0" fontId="5" fillId="0" borderId="0" xfId="26" applyNumberFormat="1" applyFont="1" applyFill="1" applyAlignment="1" applyProtection="1">
      <alignment vertical="top" wrapText="1"/>
      <protection/>
    </xf>
    <xf numFmtId="0" fontId="5" fillId="0" borderId="2" xfId="26" applyNumberFormat="1" applyFont="1" applyFill="1" applyBorder="1" applyAlignment="1" applyProtection="1">
      <alignment horizontal="right" vertical="top"/>
      <protection/>
    </xf>
    <xf numFmtId="0" fontId="5" fillId="0" borderId="1" xfId="26" applyNumberFormat="1" applyFont="1" applyFill="1" applyBorder="1" applyAlignment="1" applyProtection="1">
      <alignment horizontal="left" vertical="top"/>
      <protection/>
    </xf>
    <xf numFmtId="0" fontId="5" fillId="0" borderId="1" xfId="26" applyNumberFormat="1" applyFont="1" applyFill="1" applyBorder="1" applyAlignment="1" applyProtection="1">
      <alignment horizontal="right" vertical="top"/>
      <protection/>
    </xf>
    <xf numFmtId="0" fontId="6" fillId="0" borderId="1" xfId="26" applyNumberFormat="1" applyFont="1" applyFill="1" applyBorder="1" applyAlignment="1" applyProtection="1">
      <alignment horizontal="left" vertical="top" wrapText="1"/>
      <protection/>
    </xf>
    <xf numFmtId="0" fontId="6" fillId="0" borderId="2" xfId="26" applyNumberFormat="1" applyFont="1" applyFill="1" applyBorder="1" applyAlignment="1" applyProtection="1">
      <alignment horizontal="right" vertical="top"/>
      <protection/>
    </xf>
    <xf numFmtId="0" fontId="6" fillId="0" borderId="2" xfId="26" applyNumberFormat="1" applyFont="1" applyFill="1" applyBorder="1" applyAlignment="1" applyProtection="1">
      <alignment horizontal="left" vertical="top" wrapText="1"/>
      <protection/>
    </xf>
    <xf numFmtId="178" fontId="5" fillId="0" borderId="0" xfId="26" applyNumberFormat="1" applyFont="1" applyFill="1" applyAlignment="1" applyProtection="1">
      <alignment horizontal="right" vertical="top"/>
      <protection/>
    </xf>
    <xf numFmtId="0" fontId="5" fillId="0" borderId="0" xfId="26" applyFont="1" applyFill="1" applyAlignment="1" applyProtection="1">
      <alignment horizontal="left" vertical="top" wrapText="1"/>
      <protection/>
    </xf>
    <xf numFmtId="184" fontId="6" fillId="0" borderId="0" xfId="26" applyNumberFormat="1" applyFont="1" applyFill="1" applyAlignment="1" applyProtection="1">
      <alignment horizontal="right" vertical="top"/>
      <protection/>
    </xf>
    <xf numFmtId="0" fontId="6" fillId="0" borderId="0" xfId="26" applyFont="1" applyFill="1" applyAlignment="1" applyProtection="1">
      <alignment horizontal="left" vertical="top" wrapText="1"/>
      <protection/>
    </xf>
    <xf numFmtId="184" fontId="6" fillId="0" borderId="0" xfId="26" applyNumberFormat="1" applyFont="1" applyFill="1" applyBorder="1" applyAlignment="1" applyProtection="1">
      <alignment horizontal="right" vertical="top"/>
      <protection/>
    </xf>
    <xf numFmtId="0" fontId="6" fillId="0" borderId="0" xfId="26" applyFont="1" applyFill="1" applyBorder="1" applyAlignment="1" applyProtection="1">
      <alignment horizontal="left" vertical="top" wrapText="1"/>
      <protection/>
    </xf>
    <xf numFmtId="178" fontId="5" fillId="0" borderId="0" xfId="26" applyNumberFormat="1" applyFont="1" applyFill="1" applyBorder="1" applyAlignment="1" applyProtection="1">
      <alignment horizontal="right" vertical="top"/>
      <protection/>
    </xf>
    <xf numFmtId="0" fontId="5" fillId="0" borderId="0" xfId="26" applyFont="1" applyFill="1" applyBorder="1" applyAlignment="1" applyProtection="1">
      <alignment horizontal="left" vertical="top" wrapText="1"/>
      <protection/>
    </xf>
    <xf numFmtId="186" fontId="6" fillId="0" borderId="0" xfId="26" applyNumberFormat="1" applyFont="1" applyFill="1" applyAlignment="1" applyProtection="1">
      <alignment horizontal="right" vertical="top"/>
      <protection/>
    </xf>
    <xf numFmtId="186" fontId="6" fillId="0" borderId="0" xfId="26" applyNumberFormat="1" applyFont="1" applyFill="1" applyBorder="1" applyAlignment="1" applyProtection="1">
      <alignment horizontal="right" vertical="top"/>
      <protection/>
    </xf>
    <xf numFmtId="0" fontId="6" fillId="0" borderId="0" xfId="26" applyFont="1" applyFill="1" applyAlignment="1" applyProtection="1">
      <alignment horizontal="right" vertical="top"/>
      <protection/>
    </xf>
    <xf numFmtId="180" fontId="5" fillId="0" borderId="0" xfId="26" applyNumberFormat="1" applyFont="1" applyFill="1" applyAlignment="1" applyProtection="1">
      <alignment horizontal="right" vertical="top"/>
      <protection/>
    </xf>
    <xf numFmtId="180" fontId="5" fillId="0" borderId="0" xfId="26" applyNumberFormat="1" applyFont="1" applyFill="1" applyBorder="1" applyAlignment="1" applyProtection="1">
      <alignment horizontal="right" vertical="top"/>
      <protection/>
    </xf>
    <xf numFmtId="0" fontId="5" fillId="0" borderId="0" xfId="26" applyFont="1" applyFill="1" applyAlignment="1" applyProtection="1">
      <alignment horizontal="left"/>
      <protection/>
    </xf>
    <xf numFmtId="182" fontId="5" fillId="0" borderId="0" xfId="26" applyNumberFormat="1" applyFont="1" applyFill="1" applyBorder="1" applyAlignment="1" applyProtection="1">
      <alignment horizontal="right" vertical="top"/>
      <protection/>
    </xf>
    <xf numFmtId="0" fontId="5" fillId="0" borderId="0" xfId="26" applyFont="1" applyFill="1" applyBorder="1" applyAlignment="1" applyProtection="1">
      <alignment horizontal="left"/>
      <protection/>
    </xf>
    <xf numFmtId="0" fontId="5" fillId="0" borderId="0" xfId="15" applyNumberFormat="1" applyFont="1" applyFill="1" applyBorder="1" applyAlignment="1" applyProtection="1">
      <alignment horizontal="left"/>
      <protection/>
    </xf>
    <xf numFmtId="49" fontId="5" fillId="0" borderId="0" xfId="23" applyNumberFormat="1" applyFont="1" applyFill="1" applyBorder="1" applyAlignment="1" applyProtection="1">
      <alignment horizontal="right" vertical="top"/>
      <protection/>
    </xf>
    <xf numFmtId="0" fontId="5" fillId="0" borderId="0" xfId="25" applyNumberFormat="1" applyFont="1" applyFill="1" applyBorder="1" applyAlignment="1" applyProtection="1">
      <alignment horizontal="left" vertical="top" wrapText="1"/>
      <protection/>
    </xf>
    <xf numFmtId="0" fontId="5" fillId="0" borderId="0" xfId="26" applyNumberFormat="1" applyFont="1" applyFill="1" applyAlignment="1" applyProtection="1">
      <alignment horizontal="right" wrapText="1"/>
      <protection/>
    </xf>
    <xf numFmtId="0" fontId="5" fillId="0" borderId="0" xfId="26" applyNumberFormat="1" applyFont="1" applyFill="1" applyAlignment="1" applyProtection="1">
      <alignment wrapText="1"/>
      <protection/>
    </xf>
    <xf numFmtId="0" fontId="5" fillId="0" borderId="0" xfId="26" applyNumberFormat="1" applyFont="1" applyFill="1" applyBorder="1" applyAlignment="1" applyProtection="1">
      <alignment wrapText="1"/>
      <protection/>
    </xf>
    <xf numFmtId="0" fontId="5" fillId="0" borderId="0" xfId="26" applyNumberFormat="1" applyFont="1" applyFill="1" applyBorder="1" applyAlignment="1" applyProtection="1">
      <alignment horizontal="right" wrapText="1"/>
      <protection/>
    </xf>
    <xf numFmtId="0" fontId="5" fillId="0" borderId="3" xfId="26" applyNumberFormat="1" applyFont="1" applyFill="1" applyBorder="1" applyAlignment="1" applyProtection="1">
      <alignment horizontal="right" wrapText="1"/>
      <protection/>
    </xf>
    <xf numFmtId="49" fontId="5" fillId="0" borderId="0" xfId="26" applyNumberFormat="1" applyFont="1" applyFill="1" applyAlignment="1" applyProtection="1">
      <alignment horizontal="right" vertical="top"/>
      <protection/>
    </xf>
    <xf numFmtId="0" fontId="5" fillId="0" borderId="0" xfId="15" applyNumberFormat="1" applyFont="1" applyFill="1" applyAlignment="1" applyProtection="1">
      <alignment wrapText="1"/>
      <protection/>
    </xf>
    <xf numFmtId="0" fontId="5" fillId="0" borderId="0" xfId="15" applyNumberFormat="1" applyFont="1" applyFill="1" applyBorder="1" applyAlignment="1" applyProtection="1">
      <alignment wrapText="1"/>
      <protection/>
    </xf>
    <xf numFmtId="0" fontId="5" fillId="0" borderId="2" xfId="15" applyNumberFormat="1" applyFont="1" applyFill="1" applyBorder="1" applyAlignment="1" applyProtection="1">
      <alignment wrapText="1"/>
      <protection/>
    </xf>
    <xf numFmtId="0" fontId="6" fillId="0" borderId="0" xfId="15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Alignment="1" applyProtection="1">
      <alignment/>
      <protection/>
    </xf>
    <xf numFmtId="0" fontId="5" fillId="0" borderId="0" xfId="25" applyNumberFormat="1" applyFont="1" applyFill="1" applyAlignment="1" applyProtection="1">
      <alignment/>
      <protection/>
    </xf>
    <xf numFmtId="0" fontId="5" fillId="0" borderId="0" xfId="26" applyNumberFormat="1" applyFont="1" applyFill="1" applyBorder="1" applyAlignment="1" applyProtection="1">
      <alignment/>
      <protection/>
    </xf>
    <xf numFmtId="43" fontId="5" fillId="0" borderId="0" xfId="15" applyFont="1" applyFill="1" applyBorder="1" applyAlignment="1" applyProtection="1">
      <alignment horizontal="right" wrapText="1"/>
      <protection/>
    </xf>
    <xf numFmtId="43" fontId="5" fillId="0" borderId="2" xfId="15" applyFont="1" applyFill="1" applyBorder="1" applyAlignment="1" applyProtection="1">
      <alignment horizontal="right" wrapText="1"/>
      <protection/>
    </xf>
    <xf numFmtId="43" fontId="5" fillId="0" borderId="0" xfId="15" applyFont="1" applyFill="1" applyAlignment="1" applyProtection="1">
      <alignment horizontal="right" wrapText="1"/>
      <protection/>
    </xf>
    <xf numFmtId="0" fontId="5" fillId="0" borderId="1" xfId="26" applyNumberFormat="1" applyFont="1" applyFill="1" applyBorder="1" applyAlignment="1" applyProtection="1">
      <alignment horizontal="right" wrapText="1"/>
      <protection/>
    </xf>
    <xf numFmtId="43" fontId="5" fillId="0" borderId="1" xfId="15" applyFont="1" applyFill="1" applyBorder="1" applyAlignment="1" applyProtection="1">
      <alignment horizontal="right" wrapText="1"/>
      <protection/>
    </xf>
    <xf numFmtId="183" fontId="6" fillId="0" borderId="0" xfId="26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>
      <alignment vertical="top" wrapText="1"/>
    </xf>
    <xf numFmtId="0" fontId="5" fillId="0" borderId="2" xfId="26" applyNumberFormat="1" applyFont="1" applyFill="1" applyBorder="1" applyAlignment="1" applyProtection="1">
      <alignment horizontal="right" wrapText="1"/>
      <protection/>
    </xf>
    <xf numFmtId="0" fontId="5" fillId="0" borderId="1" xfId="15" applyNumberFormat="1" applyFont="1" applyFill="1" applyBorder="1" applyAlignment="1" applyProtection="1">
      <alignment horizontal="right" wrapText="1"/>
      <protection/>
    </xf>
    <xf numFmtId="0" fontId="5" fillId="0" borderId="3" xfId="15" applyNumberFormat="1" applyFont="1" applyFill="1" applyBorder="1" applyAlignment="1" applyProtection="1">
      <alignment horizontal="right" wrapText="1"/>
      <protection/>
    </xf>
    <xf numFmtId="43" fontId="5" fillId="0" borderId="3" xfId="15" applyFont="1" applyFill="1" applyBorder="1" applyAlignment="1" applyProtection="1">
      <alignment horizontal="right" wrapText="1"/>
      <protection/>
    </xf>
    <xf numFmtId="0" fontId="5" fillId="0" borderId="2" xfId="26" applyNumberFormat="1" applyFont="1" applyFill="1" applyBorder="1" applyAlignment="1" applyProtection="1">
      <alignment horizontal="left" vertical="top" wrapText="1"/>
      <protection/>
    </xf>
    <xf numFmtId="0" fontId="5" fillId="0" borderId="0" xfId="24" applyNumberFormat="1" applyFont="1" applyFill="1" applyAlignment="1" applyProtection="1">
      <alignment horizontal="center"/>
      <protection/>
    </xf>
    <xf numFmtId="0" fontId="5" fillId="0" borderId="3" xfId="24" applyNumberFormat="1" applyFont="1" applyFill="1" applyBorder="1" applyAlignment="1" applyProtection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2004-05_2.6.04" xfId="21"/>
    <cellStyle name="Normal_BUDGET FOR  03-04" xfId="22"/>
    <cellStyle name="Normal_budget for 03-04" xfId="23"/>
    <cellStyle name="Normal_BUDGET-2000" xfId="24"/>
    <cellStyle name="Normal_budgetDocNIC02-03" xfId="25"/>
    <cellStyle name="Normal_DEMAND1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24"/>
  <sheetViews>
    <sheetView workbookViewId="0" topLeftCell="A1">
      <selection activeCell="B25" sqref="B25"/>
    </sheetView>
  </sheetViews>
  <sheetFormatPr defaultColWidth="9.140625" defaultRowHeight="12.75"/>
  <cols>
    <col min="2" max="4" width="9.140625" style="9" customWidth="1"/>
  </cols>
  <sheetData>
    <row r="1" spans="2:4" ht="12.75">
      <c r="B1" s="10" t="s">
        <v>207</v>
      </c>
      <c r="C1" s="10"/>
      <c r="D1" s="10"/>
    </row>
    <row r="2" spans="2:5" ht="12.75">
      <c r="B2" s="9">
        <v>924.97</v>
      </c>
      <c r="C2" s="9">
        <v>479</v>
      </c>
      <c r="D2" s="9">
        <f aca="true" t="shared" si="0" ref="D2:D10">B2+C2</f>
        <v>1403.97</v>
      </c>
      <c r="E2" t="s">
        <v>196</v>
      </c>
    </row>
    <row r="3" spans="2:5" ht="12.75">
      <c r="B3" s="9">
        <v>91.2</v>
      </c>
      <c r="C3" s="9">
        <v>215</v>
      </c>
      <c r="D3" s="9">
        <f t="shared" si="0"/>
        <v>306.2</v>
      </c>
      <c r="E3" t="s">
        <v>197</v>
      </c>
    </row>
    <row r="4" spans="2:5" ht="12.75">
      <c r="B4" s="9">
        <v>58</v>
      </c>
      <c r="C4" s="9">
        <v>110</v>
      </c>
      <c r="D4" s="9">
        <f t="shared" si="0"/>
        <v>168</v>
      </c>
      <c r="E4" t="s">
        <v>198</v>
      </c>
    </row>
    <row r="5" spans="2:5" ht="12.75">
      <c r="B5" s="9">
        <v>20</v>
      </c>
      <c r="D5" s="9">
        <f t="shared" si="0"/>
        <v>20</v>
      </c>
      <c r="E5" t="s">
        <v>199</v>
      </c>
    </row>
    <row r="6" spans="2:5" ht="12.75">
      <c r="B6" s="9">
        <v>49.45</v>
      </c>
      <c r="D6" s="9">
        <f t="shared" si="0"/>
        <v>49.45</v>
      </c>
      <c r="E6" t="s">
        <v>200</v>
      </c>
    </row>
    <row r="7" spans="2:5" ht="12.75">
      <c r="B7" s="9">
        <v>80</v>
      </c>
      <c r="D7" s="9">
        <f t="shared" si="0"/>
        <v>80</v>
      </c>
      <c r="E7" t="s">
        <v>201</v>
      </c>
    </row>
    <row r="8" spans="2:5" ht="12.75">
      <c r="B8" s="9">
        <v>10</v>
      </c>
      <c r="D8" s="9">
        <f t="shared" si="0"/>
        <v>10</v>
      </c>
      <c r="E8" t="s">
        <v>202</v>
      </c>
    </row>
    <row r="9" spans="2:5" ht="12.75">
      <c r="B9" s="9">
        <v>56.86</v>
      </c>
      <c r="D9" s="9">
        <f t="shared" si="0"/>
        <v>56.86</v>
      </c>
      <c r="E9" t="s">
        <v>203</v>
      </c>
    </row>
    <row r="10" spans="2:5" ht="12.75">
      <c r="B10" s="9">
        <v>19.08</v>
      </c>
      <c r="D10" s="9">
        <f t="shared" si="0"/>
        <v>19.08</v>
      </c>
      <c r="E10" t="s">
        <v>204</v>
      </c>
    </row>
    <row r="11" spans="2:4" ht="12.75">
      <c r="B11" s="10">
        <f>SUM(B2:B10)</f>
        <v>1309.56</v>
      </c>
      <c r="C11" s="10">
        <f>SUM(C2:C10)</f>
        <v>804</v>
      </c>
      <c r="D11" s="10">
        <f>SUM(D2:D10)</f>
        <v>2113.56</v>
      </c>
    </row>
    <row r="14" spans="2:4" ht="12.75">
      <c r="B14" s="10" t="s">
        <v>208</v>
      </c>
      <c r="C14" s="10"/>
      <c r="D14" s="10"/>
    </row>
    <row r="15" spans="2:5" ht="12.75">
      <c r="B15" s="9">
        <v>232.05</v>
      </c>
      <c r="D15" s="9">
        <f>B15</f>
        <v>232.05</v>
      </c>
      <c r="E15" t="s">
        <v>205</v>
      </c>
    </row>
    <row r="16" spans="2:5" ht="12.75">
      <c r="B16" s="9">
        <v>47.1</v>
      </c>
      <c r="D16" s="9">
        <f>B16</f>
        <v>47.1</v>
      </c>
      <c r="E16" t="s">
        <v>198</v>
      </c>
    </row>
    <row r="17" spans="2:5" ht="12.75">
      <c r="B17" s="9">
        <v>20</v>
      </c>
      <c r="D17" s="9">
        <f>B17</f>
        <v>20</v>
      </c>
      <c r="E17" t="s">
        <v>206</v>
      </c>
    </row>
    <row r="18" spans="2:5" ht="12.75">
      <c r="B18" s="9">
        <v>49.81</v>
      </c>
      <c r="D18" s="9">
        <f>B18</f>
        <v>49.81</v>
      </c>
      <c r="E18" t="s">
        <v>200</v>
      </c>
    </row>
    <row r="19" spans="2:5" ht="12.75">
      <c r="B19" s="9">
        <v>82.48</v>
      </c>
      <c r="D19" s="9">
        <f>B19</f>
        <v>82.48</v>
      </c>
      <c r="E19" t="s">
        <v>203</v>
      </c>
    </row>
    <row r="20" spans="2:4" ht="12.75">
      <c r="B20" s="10">
        <f>SUM(B15:B19)</f>
        <v>431.44000000000005</v>
      </c>
      <c r="C20" s="10">
        <f>SUM(C15:C19)</f>
        <v>0</v>
      </c>
      <c r="D20" s="10">
        <f>SUM(D15:D19)</f>
        <v>431.44000000000005</v>
      </c>
    </row>
    <row r="21" spans="2:4" ht="12.75">
      <c r="B21" s="10">
        <f>B20+B11</f>
        <v>1741</v>
      </c>
      <c r="C21" s="10">
        <f>C20+C11</f>
        <v>804</v>
      </c>
      <c r="D21" s="10">
        <f>D20+D11</f>
        <v>2545</v>
      </c>
    </row>
    <row r="22" ht="12.75">
      <c r="D22" s="9">
        <v>2545</v>
      </c>
    </row>
    <row r="23" ht="12.75">
      <c r="D23" s="9">
        <f>D22-D21</f>
        <v>0</v>
      </c>
    </row>
    <row r="24" ht="12.75">
      <c r="B24" s="9" t="s">
        <v>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 transitionEvaluation="1" transitionEntry="1"/>
  <dimension ref="A1:T356"/>
  <sheetViews>
    <sheetView tabSelected="1" view="pageBreakPreview" zoomScaleNormal="85" zoomScaleSheetLayoutView="100" workbookViewId="0" topLeftCell="A345">
      <selection activeCell="A345" sqref="A1:IV16384"/>
    </sheetView>
  </sheetViews>
  <sheetFormatPr defaultColWidth="12.421875" defaultRowHeight="12.75"/>
  <cols>
    <col min="1" max="1" width="6.421875" style="34" customWidth="1"/>
    <col min="2" max="2" width="8.140625" style="2" customWidth="1"/>
    <col min="3" max="3" width="34.57421875" style="8" customWidth="1"/>
    <col min="4" max="4" width="8.57421875" style="8" customWidth="1"/>
    <col min="5" max="5" width="9.421875" style="8" customWidth="1"/>
    <col min="6" max="6" width="8.421875" style="8" customWidth="1"/>
    <col min="7" max="8" width="8.57421875" style="8" customWidth="1"/>
    <col min="9" max="9" width="8.421875" style="8" customWidth="1"/>
    <col min="10" max="10" width="8.57421875" style="8" customWidth="1"/>
    <col min="11" max="11" width="9.140625" style="8" customWidth="1"/>
    <col min="12" max="12" width="8.421875" style="8" customWidth="1"/>
    <col min="13" max="20" width="12.421875" style="94" customWidth="1"/>
    <col min="21" max="16384" width="12.421875" style="8" customWidth="1"/>
  </cols>
  <sheetData>
    <row r="1" spans="1:12" ht="12.75">
      <c r="A1" s="28"/>
      <c r="B1" s="29"/>
      <c r="C1" s="30"/>
      <c r="D1" s="30"/>
      <c r="E1" s="30" t="s">
        <v>0</v>
      </c>
      <c r="F1" s="30"/>
      <c r="G1" s="30"/>
      <c r="H1" s="30"/>
      <c r="I1" s="30"/>
      <c r="J1" s="30"/>
      <c r="K1" s="30"/>
      <c r="L1" s="30"/>
    </row>
    <row r="2" spans="1:12" ht="12.75">
      <c r="A2" s="28"/>
      <c r="B2" s="29"/>
      <c r="C2" s="30"/>
      <c r="D2" s="30"/>
      <c r="E2" s="30" t="s">
        <v>244</v>
      </c>
      <c r="F2" s="30"/>
      <c r="G2" s="30"/>
      <c r="H2" s="30"/>
      <c r="I2" s="30"/>
      <c r="J2" s="30"/>
      <c r="K2" s="30"/>
      <c r="L2" s="30"/>
    </row>
    <row r="3" spans="1:12" ht="13.5" customHeight="1">
      <c r="A3" s="31"/>
      <c r="B3" s="3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31"/>
      <c r="B4" s="32"/>
      <c r="D4" s="6" t="s">
        <v>175</v>
      </c>
      <c r="E4" s="12">
        <v>2059</v>
      </c>
      <c r="F4" s="13" t="s">
        <v>1</v>
      </c>
      <c r="G4" s="12"/>
      <c r="H4" s="12"/>
      <c r="I4" s="12"/>
      <c r="J4" s="12"/>
      <c r="K4" s="12"/>
      <c r="L4" s="12"/>
    </row>
    <row r="5" spans="1:12" ht="12.75">
      <c r="A5" s="31"/>
      <c r="B5" s="32"/>
      <c r="D5" s="6" t="s">
        <v>2</v>
      </c>
      <c r="G5" s="12"/>
      <c r="H5" s="12"/>
      <c r="I5" s="12"/>
      <c r="J5" s="12"/>
      <c r="K5" s="12"/>
      <c r="L5" s="12"/>
    </row>
    <row r="6" spans="1:12" ht="12.75">
      <c r="A6" s="31"/>
      <c r="B6" s="32"/>
      <c r="D6" s="6" t="s">
        <v>210</v>
      </c>
      <c r="E6" s="12">
        <v>2216</v>
      </c>
      <c r="F6" s="13" t="s">
        <v>3</v>
      </c>
      <c r="G6" s="12"/>
      <c r="H6" s="12"/>
      <c r="I6" s="12"/>
      <c r="J6" s="12"/>
      <c r="K6" s="12"/>
      <c r="L6" s="12"/>
    </row>
    <row r="7" spans="1:12" ht="12.75">
      <c r="A7" s="31"/>
      <c r="B7" s="32"/>
      <c r="D7" s="6" t="s">
        <v>4</v>
      </c>
      <c r="E7" s="12">
        <v>4059</v>
      </c>
      <c r="F7" s="13" t="s">
        <v>5</v>
      </c>
      <c r="G7" s="12"/>
      <c r="H7" s="12"/>
      <c r="I7" s="12"/>
      <c r="J7" s="12"/>
      <c r="K7" s="12"/>
      <c r="L7" s="12"/>
    </row>
    <row r="8" spans="1:12" ht="12.75">
      <c r="A8" s="31"/>
      <c r="B8" s="32"/>
      <c r="D8" s="6" t="s">
        <v>6</v>
      </c>
      <c r="E8" s="11"/>
      <c r="G8" s="12"/>
      <c r="H8" s="12"/>
      <c r="I8" s="12"/>
      <c r="J8" s="12"/>
      <c r="K8" s="12"/>
      <c r="L8" s="12"/>
    </row>
    <row r="9" spans="1:12" ht="12.75">
      <c r="A9" s="31"/>
      <c r="B9" s="32"/>
      <c r="D9" s="6" t="s">
        <v>211</v>
      </c>
      <c r="E9" s="12">
        <v>4216</v>
      </c>
      <c r="F9" s="13" t="s">
        <v>7</v>
      </c>
      <c r="G9" s="12"/>
      <c r="H9" s="12"/>
      <c r="I9" s="12"/>
      <c r="J9" s="12"/>
      <c r="K9" s="12"/>
      <c r="L9" s="12"/>
    </row>
    <row r="10" spans="1:12" ht="12.75">
      <c r="A10" s="33" t="s">
        <v>245</v>
      </c>
      <c r="B10" s="32"/>
      <c r="C10" s="13"/>
      <c r="D10" s="6"/>
      <c r="E10" s="11"/>
      <c r="G10" s="12"/>
      <c r="H10" s="12"/>
      <c r="I10" s="12"/>
      <c r="J10" s="12"/>
      <c r="K10" s="12"/>
      <c r="L10" s="12"/>
    </row>
    <row r="11" spans="1:7" ht="12.75">
      <c r="A11" s="33"/>
      <c r="D11" s="14"/>
      <c r="E11" s="15" t="s">
        <v>153</v>
      </c>
      <c r="F11" s="15" t="s">
        <v>8</v>
      </c>
      <c r="G11" s="15" t="s">
        <v>9</v>
      </c>
    </row>
    <row r="12" spans="1:7" ht="12.75">
      <c r="A12" s="33"/>
      <c r="D12" s="16" t="s">
        <v>10</v>
      </c>
      <c r="E12" s="12">
        <v>140510</v>
      </c>
      <c r="F12" s="12">
        <v>206786</v>
      </c>
      <c r="G12" s="12">
        <v>347296</v>
      </c>
    </row>
    <row r="13" spans="1:3" ht="12.75">
      <c r="A13" s="33" t="s">
        <v>152</v>
      </c>
      <c r="B13" s="3"/>
      <c r="C13" s="13"/>
    </row>
    <row r="14" spans="3:12" ht="13.5">
      <c r="C14" s="17"/>
      <c r="D14" s="17"/>
      <c r="E14" s="17"/>
      <c r="F14" s="17"/>
      <c r="G14" s="17"/>
      <c r="H14" s="17"/>
      <c r="I14" s="18"/>
      <c r="J14" s="19"/>
      <c r="K14" s="20"/>
      <c r="L14" s="21" t="s">
        <v>154</v>
      </c>
    </row>
    <row r="15" spans="1:20" s="38" customFormat="1" ht="12.75">
      <c r="A15" s="35"/>
      <c r="B15" s="36"/>
      <c r="C15" s="37"/>
      <c r="D15" s="110" t="s">
        <v>11</v>
      </c>
      <c r="E15" s="110"/>
      <c r="F15" s="109" t="s">
        <v>12</v>
      </c>
      <c r="G15" s="109"/>
      <c r="H15" s="109" t="s">
        <v>13</v>
      </c>
      <c r="I15" s="109"/>
      <c r="J15" s="109" t="s">
        <v>12</v>
      </c>
      <c r="K15" s="109"/>
      <c r="L15" s="109"/>
      <c r="M15" s="95"/>
      <c r="N15" s="95"/>
      <c r="O15" s="95"/>
      <c r="P15" s="95"/>
      <c r="Q15" s="95"/>
      <c r="R15" s="95"/>
      <c r="S15" s="95"/>
      <c r="T15" s="95"/>
    </row>
    <row r="16" spans="1:20" s="38" customFormat="1" ht="12.75">
      <c r="A16" s="39"/>
      <c r="B16" s="40"/>
      <c r="C16" s="41" t="s">
        <v>14</v>
      </c>
      <c r="D16" s="109" t="s">
        <v>156</v>
      </c>
      <c r="E16" s="109"/>
      <c r="F16" s="109" t="s">
        <v>176</v>
      </c>
      <c r="G16" s="109"/>
      <c r="H16" s="109" t="s">
        <v>176</v>
      </c>
      <c r="I16" s="109"/>
      <c r="J16" s="109" t="s">
        <v>221</v>
      </c>
      <c r="K16" s="109"/>
      <c r="L16" s="109"/>
      <c r="M16" s="95"/>
      <c r="N16" s="95"/>
      <c r="O16" s="95"/>
      <c r="P16" s="95"/>
      <c r="Q16" s="95"/>
      <c r="R16" s="95"/>
      <c r="S16" s="95"/>
      <c r="T16" s="95"/>
    </row>
    <row r="17" spans="1:20" s="38" customFormat="1" ht="12.75">
      <c r="A17" s="42"/>
      <c r="B17" s="43"/>
      <c r="C17" s="17"/>
      <c r="D17" s="22" t="s">
        <v>15</v>
      </c>
      <c r="E17" s="22" t="s">
        <v>16</v>
      </c>
      <c r="F17" s="22" t="s">
        <v>15</v>
      </c>
      <c r="G17" s="22" t="s">
        <v>16</v>
      </c>
      <c r="H17" s="22" t="s">
        <v>15</v>
      </c>
      <c r="I17" s="22" t="s">
        <v>16</v>
      </c>
      <c r="J17" s="22" t="s">
        <v>15</v>
      </c>
      <c r="K17" s="22" t="s">
        <v>16</v>
      </c>
      <c r="L17" s="22" t="s">
        <v>9</v>
      </c>
      <c r="M17" s="95"/>
      <c r="N17" s="95"/>
      <c r="O17" s="95"/>
      <c r="P17" s="95"/>
      <c r="Q17" s="95"/>
      <c r="R17" s="95"/>
      <c r="S17" s="95"/>
      <c r="T17" s="95"/>
    </row>
    <row r="18" spans="1:20" s="38" customFormat="1" ht="13.5" customHeight="1">
      <c r="A18" s="39"/>
      <c r="B18" s="40"/>
      <c r="C18" s="37"/>
      <c r="D18" s="23"/>
      <c r="E18" s="23"/>
      <c r="F18" s="23"/>
      <c r="G18" s="23"/>
      <c r="H18" s="23"/>
      <c r="I18" s="23"/>
      <c r="J18" s="23"/>
      <c r="K18" s="23"/>
      <c r="L18" s="23"/>
      <c r="M18" s="95"/>
      <c r="N18" s="95"/>
      <c r="O18" s="95"/>
      <c r="P18" s="95"/>
      <c r="Q18" s="95"/>
      <c r="R18" s="95"/>
      <c r="S18" s="95"/>
      <c r="T18" s="95"/>
    </row>
    <row r="19" spans="3:12" ht="12.75">
      <c r="C19" s="44" t="s">
        <v>17</v>
      </c>
      <c r="D19" s="24"/>
      <c r="E19" s="5"/>
      <c r="F19" s="24"/>
      <c r="G19" s="25"/>
      <c r="H19" s="24"/>
      <c r="I19" s="5"/>
      <c r="J19" s="24"/>
      <c r="K19" s="5"/>
      <c r="L19" s="5"/>
    </row>
    <row r="20" spans="1:12" ht="12.75">
      <c r="A20" s="45" t="s">
        <v>18</v>
      </c>
      <c r="B20" s="32">
        <v>2059</v>
      </c>
      <c r="C20" s="46" t="s">
        <v>1</v>
      </c>
      <c r="D20" s="24"/>
      <c r="E20" s="5"/>
      <c r="F20" s="24"/>
      <c r="G20" s="25"/>
      <c r="H20" s="24"/>
      <c r="I20" s="5"/>
      <c r="J20" s="24"/>
      <c r="K20" s="5"/>
      <c r="L20" s="5"/>
    </row>
    <row r="21" spans="1:3" ht="12.75">
      <c r="A21" s="45"/>
      <c r="B21" s="65">
        <v>1</v>
      </c>
      <c r="C21" s="66" t="s">
        <v>19</v>
      </c>
    </row>
    <row r="22" spans="2:3" ht="12.75">
      <c r="B22" s="67">
        <v>1.053</v>
      </c>
      <c r="C22" s="68" t="s">
        <v>20</v>
      </c>
    </row>
    <row r="23" spans="2:3" ht="12.75">
      <c r="B23" s="48">
        <v>60</v>
      </c>
      <c r="C23" s="47" t="s">
        <v>123</v>
      </c>
    </row>
    <row r="24" spans="2:10" ht="25.5">
      <c r="B24" s="48">
        <v>71</v>
      </c>
      <c r="C24" s="47" t="s">
        <v>118</v>
      </c>
      <c r="D24" s="6"/>
      <c r="E24" s="6"/>
      <c r="F24" s="6"/>
      <c r="G24" s="6"/>
      <c r="H24" s="6"/>
      <c r="I24" s="6"/>
      <c r="J24" s="6"/>
    </row>
    <row r="25" spans="2:12" ht="12.75">
      <c r="B25" s="48" t="s">
        <v>124</v>
      </c>
      <c r="C25" s="47" t="s">
        <v>34</v>
      </c>
      <c r="D25" s="97">
        <v>0</v>
      </c>
      <c r="E25" s="49">
        <v>193</v>
      </c>
      <c r="F25" s="97">
        <v>0</v>
      </c>
      <c r="G25" s="87">
        <v>300</v>
      </c>
      <c r="H25" s="97">
        <v>0</v>
      </c>
      <c r="I25" s="49">
        <v>300</v>
      </c>
      <c r="J25" s="97">
        <v>0</v>
      </c>
      <c r="K25" s="49">
        <v>210</v>
      </c>
      <c r="L25" s="49">
        <v>210</v>
      </c>
    </row>
    <row r="26" spans="2:12" ht="12.75">
      <c r="B26" s="48"/>
      <c r="C26" s="47"/>
      <c r="D26" s="49"/>
      <c r="E26" s="4"/>
      <c r="F26" s="49"/>
      <c r="G26" s="5"/>
      <c r="H26" s="49"/>
      <c r="I26" s="5"/>
      <c r="J26" s="49"/>
      <c r="K26" s="5"/>
      <c r="L26" s="5"/>
    </row>
    <row r="27" spans="2:12" ht="25.5">
      <c r="B27" s="48">
        <v>72</v>
      </c>
      <c r="C27" s="47" t="s">
        <v>172</v>
      </c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8" t="s">
        <v>125</v>
      </c>
      <c r="C28" s="47" t="s">
        <v>34</v>
      </c>
      <c r="D28" s="97">
        <v>0</v>
      </c>
      <c r="E28" s="49">
        <v>2850</v>
      </c>
      <c r="F28" s="97">
        <v>0</v>
      </c>
      <c r="G28" s="87">
        <v>3200</v>
      </c>
      <c r="H28" s="97">
        <v>0</v>
      </c>
      <c r="I28" s="49">
        <v>3200</v>
      </c>
      <c r="J28" s="97">
        <v>0</v>
      </c>
      <c r="K28" s="49">
        <v>2904</v>
      </c>
      <c r="L28" s="49">
        <v>2904</v>
      </c>
    </row>
    <row r="29" spans="4:12" ht="12.75">
      <c r="D29" s="4"/>
      <c r="E29" s="4"/>
      <c r="F29" s="5"/>
      <c r="G29" s="5"/>
      <c r="H29" s="5"/>
      <c r="I29" s="5"/>
      <c r="J29" s="5"/>
      <c r="K29" s="5"/>
      <c r="L29" s="5"/>
    </row>
    <row r="30" spans="2:12" ht="25.5">
      <c r="B30" s="48">
        <v>73</v>
      </c>
      <c r="C30" s="47" t="s">
        <v>171</v>
      </c>
      <c r="D30" s="5"/>
      <c r="E30" s="5"/>
      <c r="F30" s="5"/>
      <c r="G30" s="5"/>
      <c r="H30" s="5"/>
      <c r="I30" s="5"/>
      <c r="J30" s="5"/>
      <c r="K30" s="5"/>
      <c r="L30" s="5"/>
    </row>
    <row r="31" spans="1:20" s="7" customFormat="1" ht="12.75">
      <c r="A31" s="27"/>
      <c r="B31" s="48" t="s">
        <v>126</v>
      </c>
      <c r="C31" s="50" t="s">
        <v>34</v>
      </c>
      <c r="D31" s="97">
        <v>0</v>
      </c>
      <c r="E31" s="49">
        <v>579</v>
      </c>
      <c r="F31" s="97">
        <v>0</v>
      </c>
      <c r="G31" s="87">
        <v>616</v>
      </c>
      <c r="H31" s="97">
        <v>0</v>
      </c>
      <c r="I31" s="49">
        <v>616</v>
      </c>
      <c r="J31" s="97">
        <v>0</v>
      </c>
      <c r="K31" s="49">
        <v>646</v>
      </c>
      <c r="L31" s="49">
        <v>646</v>
      </c>
      <c r="M31" s="96"/>
      <c r="N31" s="96"/>
      <c r="O31" s="96"/>
      <c r="P31" s="96"/>
      <c r="Q31" s="96"/>
      <c r="R31" s="96"/>
      <c r="S31" s="96"/>
      <c r="T31" s="96"/>
    </row>
    <row r="32" spans="3:12" ht="12.75">
      <c r="C32" s="47"/>
      <c r="D32" s="4"/>
      <c r="E32" s="4"/>
      <c r="F32" s="5"/>
      <c r="G32" s="5"/>
      <c r="H32" s="5"/>
      <c r="I32" s="5"/>
      <c r="J32" s="5"/>
      <c r="K32" s="5"/>
      <c r="L32" s="5"/>
    </row>
    <row r="33" spans="1:12" ht="25.5">
      <c r="A33" s="27"/>
      <c r="B33" s="48">
        <v>74</v>
      </c>
      <c r="C33" s="50" t="s">
        <v>170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1"/>
      <c r="B34" s="52" t="s">
        <v>127</v>
      </c>
      <c r="C34" s="53" t="s">
        <v>34</v>
      </c>
      <c r="D34" s="98">
        <v>0</v>
      </c>
      <c r="E34" s="54">
        <v>569</v>
      </c>
      <c r="F34" s="98">
        <v>0</v>
      </c>
      <c r="G34" s="104">
        <v>540</v>
      </c>
      <c r="H34" s="98">
        <v>0</v>
      </c>
      <c r="I34" s="54">
        <v>540</v>
      </c>
      <c r="J34" s="98">
        <v>0</v>
      </c>
      <c r="K34" s="54">
        <v>489</v>
      </c>
      <c r="L34" s="54">
        <v>489</v>
      </c>
    </row>
    <row r="35" spans="2:10" ht="25.5">
      <c r="B35" s="48">
        <v>75</v>
      </c>
      <c r="C35" s="47" t="s">
        <v>169</v>
      </c>
      <c r="D35" s="5"/>
      <c r="E35" s="5"/>
      <c r="F35" s="6"/>
      <c r="H35" s="6"/>
      <c r="J35" s="6"/>
    </row>
    <row r="36" spans="1:12" ht="12.75">
      <c r="A36" s="27"/>
      <c r="B36" s="48" t="s">
        <v>128</v>
      </c>
      <c r="C36" s="50" t="s">
        <v>34</v>
      </c>
      <c r="D36" s="98">
        <v>0</v>
      </c>
      <c r="E36" s="54">
        <v>933</v>
      </c>
      <c r="F36" s="98">
        <v>0</v>
      </c>
      <c r="G36" s="84">
        <v>1000</v>
      </c>
      <c r="H36" s="98">
        <v>0</v>
      </c>
      <c r="I36" s="26">
        <v>1000</v>
      </c>
      <c r="J36" s="98">
        <v>0</v>
      </c>
      <c r="K36" s="26">
        <v>790</v>
      </c>
      <c r="L36" s="90">
        <v>790</v>
      </c>
    </row>
    <row r="37" spans="1:12" ht="12.75">
      <c r="A37" s="27" t="s">
        <v>9</v>
      </c>
      <c r="B37" s="48">
        <v>60</v>
      </c>
      <c r="C37" s="50" t="s">
        <v>123</v>
      </c>
      <c r="D37" s="101">
        <v>0</v>
      </c>
      <c r="E37" s="105">
        <v>5124</v>
      </c>
      <c r="F37" s="101">
        <v>0</v>
      </c>
      <c r="G37" s="105">
        <v>5656</v>
      </c>
      <c r="H37" s="101">
        <v>0</v>
      </c>
      <c r="I37" s="105">
        <v>5656</v>
      </c>
      <c r="J37" s="101">
        <v>0</v>
      </c>
      <c r="K37" s="105">
        <v>5039</v>
      </c>
      <c r="L37" s="105">
        <v>5039</v>
      </c>
    </row>
    <row r="38" spans="1:3" ht="9" customHeight="1">
      <c r="A38" s="27"/>
      <c r="B38" s="3"/>
      <c r="C38" s="7"/>
    </row>
    <row r="39" spans="1:3" ht="12.75">
      <c r="A39" s="27"/>
      <c r="B39" s="48">
        <v>61</v>
      </c>
      <c r="C39" s="50" t="s">
        <v>122</v>
      </c>
    </row>
    <row r="40" spans="2:3" ht="25.5">
      <c r="B40" s="48">
        <v>71</v>
      </c>
      <c r="C40" s="47" t="s">
        <v>118</v>
      </c>
    </row>
    <row r="41" spans="2:12" ht="12.75">
      <c r="B41" s="48" t="s">
        <v>129</v>
      </c>
      <c r="C41" s="47" t="s">
        <v>69</v>
      </c>
      <c r="D41" s="97">
        <v>0</v>
      </c>
      <c r="E41" s="49">
        <v>392</v>
      </c>
      <c r="F41" s="97">
        <v>0</v>
      </c>
      <c r="G41" s="87">
        <v>400</v>
      </c>
      <c r="H41" s="97">
        <v>0</v>
      </c>
      <c r="I41" s="49">
        <v>400</v>
      </c>
      <c r="J41" s="97">
        <v>0</v>
      </c>
      <c r="K41" s="49">
        <v>360</v>
      </c>
      <c r="L41" s="91">
        <v>360</v>
      </c>
    </row>
    <row r="42" spans="2:12" ht="12.75">
      <c r="B42" s="48" t="s">
        <v>138</v>
      </c>
      <c r="C42" s="47" t="s">
        <v>135</v>
      </c>
      <c r="D42" s="97">
        <v>0</v>
      </c>
      <c r="E42" s="49">
        <v>576</v>
      </c>
      <c r="F42" s="97">
        <v>0</v>
      </c>
      <c r="G42" s="87">
        <v>770</v>
      </c>
      <c r="H42" s="97">
        <v>0</v>
      </c>
      <c r="I42" s="49">
        <v>770</v>
      </c>
      <c r="J42" s="97">
        <v>0</v>
      </c>
      <c r="K42" s="49">
        <v>540</v>
      </c>
      <c r="L42" s="91">
        <v>540</v>
      </c>
    </row>
    <row r="43" spans="1:12" ht="25.5">
      <c r="A43" s="27" t="s">
        <v>9</v>
      </c>
      <c r="B43" s="48">
        <v>71</v>
      </c>
      <c r="C43" s="50" t="s">
        <v>118</v>
      </c>
      <c r="D43" s="101">
        <v>0</v>
      </c>
      <c r="E43" s="105">
        <v>968</v>
      </c>
      <c r="F43" s="101">
        <v>0</v>
      </c>
      <c r="G43" s="105">
        <v>1170</v>
      </c>
      <c r="H43" s="101">
        <v>0</v>
      </c>
      <c r="I43" s="105">
        <v>1170</v>
      </c>
      <c r="J43" s="101">
        <v>0</v>
      </c>
      <c r="K43" s="105">
        <v>900</v>
      </c>
      <c r="L43" s="105">
        <v>900</v>
      </c>
    </row>
    <row r="44" spans="2:12" ht="9" customHeight="1">
      <c r="B44" s="48"/>
      <c r="C44" s="47"/>
      <c r="D44" s="7"/>
      <c r="E44" s="7"/>
      <c r="F44" s="7"/>
      <c r="G44" s="7"/>
      <c r="H44" s="7"/>
      <c r="I44" s="7"/>
      <c r="J44" s="7"/>
      <c r="K44" s="7"/>
      <c r="L44" s="7"/>
    </row>
    <row r="45" spans="2:11" ht="25.5">
      <c r="B45" s="48">
        <v>72</v>
      </c>
      <c r="C45" s="50" t="s">
        <v>172</v>
      </c>
      <c r="G45" s="7"/>
      <c r="I45" s="7"/>
      <c r="K45" s="7"/>
    </row>
    <row r="46" spans="1:12" ht="12.75">
      <c r="A46" s="27"/>
      <c r="B46" s="48" t="s">
        <v>130</v>
      </c>
      <c r="C46" s="50" t="s">
        <v>69</v>
      </c>
      <c r="D46" s="97">
        <v>0</v>
      </c>
      <c r="E46" s="49">
        <v>1031</v>
      </c>
      <c r="F46" s="97">
        <v>0</v>
      </c>
      <c r="G46" s="87">
        <v>1750</v>
      </c>
      <c r="H46" s="97">
        <v>0</v>
      </c>
      <c r="I46" s="49">
        <v>1750</v>
      </c>
      <c r="J46" s="97">
        <v>0</v>
      </c>
      <c r="K46" s="49">
        <v>1575</v>
      </c>
      <c r="L46" s="91">
        <v>1575</v>
      </c>
    </row>
    <row r="47" spans="1:12" ht="12.75">
      <c r="A47" s="27"/>
      <c r="B47" s="48" t="s">
        <v>139</v>
      </c>
      <c r="C47" s="50" t="s">
        <v>135</v>
      </c>
      <c r="D47" s="99">
        <v>0</v>
      </c>
      <c r="E47" s="26">
        <v>6994</v>
      </c>
      <c r="F47" s="99">
        <v>0</v>
      </c>
      <c r="G47" s="84">
        <v>9000</v>
      </c>
      <c r="H47" s="99">
        <v>0</v>
      </c>
      <c r="I47" s="26">
        <v>9000</v>
      </c>
      <c r="J47" s="99">
        <v>0</v>
      </c>
      <c r="K47" s="26">
        <v>6300</v>
      </c>
      <c r="L47" s="90">
        <v>6300</v>
      </c>
    </row>
    <row r="48" spans="1:12" ht="38.25">
      <c r="A48" s="27"/>
      <c r="B48" s="48" t="s">
        <v>178</v>
      </c>
      <c r="C48" s="50" t="s">
        <v>236</v>
      </c>
      <c r="D48" s="99">
        <v>0</v>
      </c>
      <c r="E48" s="26">
        <v>3980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</row>
    <row r="49" spans="1:12" ht="51">
      <c r="A49" s="27"/>
      <c r="B49" s="48" t="s">
        <v>179</v>
      </c>
      <c r="C49" s="50" t="s">
        <v>237</v>
      </c>
      <c r="D49" s="99">
        <v>0</v>
      </c>
      <c r="E49" s="26">
        <v>2297</v>
      </c>
      <c r="F49" s="99">
        <v>0</v>
      </c>
      <c r="G49" s="26">
        <v>1</v>
      </c>
      <c r="H49" s="99">
        <v>0</v>
      </c>
      <c r="I49" s="26">
        <v>1</v>
      </c>
      <c r="J49" s="99">
        <v>0</v>
      </c>
      <c r="K49" s="99">
        <v>0</v>
      </c>
      <c r="L49" s="99">
        <v>0</v>
      </c>
    </row>
    <row r="50" spans="1:12" ht="12.75">
      <c r="A50" s="27"/>
      <c r="B50" s="48" t="s">
        <v>180</v>
      </c>
      <c r="C50" s="50" t="s">
        <v>177</v>
      </c>
      <c r="D50" s="99">
        <v>0</v>
      </c>
      <c r="E50" s="26">
        <v>6492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</row>
    <row r="51" spans="1:12" ht="38.25">
      <c r="A51" s="27"/>
      <c r="B51" s="48" t="s">
        <v>181</v>
      </c>
      <c r="C51" s="50" t="s">
        <v>240</v>
      </c>
      <c r="D51" s="99">
        <v>0</v>
      </c>
      <c r="E51" s="26">
        <v>1941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</row>
    <row r="52" spans="1:12" ht="25.5">
      <c r="A52" s="27"/>
      <c r="B52" s="48" t="s">
        <v>182</v>
      </c>
      <c r="C52" s="50" t="s">
        <v>239</v>
      </c>
      <c r="D52" s="99">
        <v>0</v>
      </c>
      <c r="E52" s="26">
        <v>6385</v>
      </c>
      <c r="F52" s="99">
        <v>0</v>
      </c>
      <c r="G52" s="26">
        <v>1</v>
      </c>
      <c r="H52" s="99">
        <v>0</v>
      </c>
      <c r="I52" s="26">
        <v>1</v>
      </c>
      <c r="J52" s="99">
        <v>0</v>
      </c>
      <c r="K52" s="99">
        <v>0</v>
      </c>
      <c r="L52" s="99">
        <v>0</v>
      </c>
    </row>
    <row r="53" spans="1:12" ht="12.75" customHeight="1">
      <c r="A53" s="27"/>
      <c r="B53" s="48" t="s">
        <v>187</v>
      </c>
      <c r="C53" s="50" t="s">
        <v>231</v>
      </c>
      <c r="D53" s="99">
        <v>0</v>
      </c>
      <c r="E53" s="26">
        <v>1488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</row>
    <row r="54" spans="1:12" ht="25.5">
      <c r="A54" s="27" t="s">
        <v>9</v>
      </c>
      <c r="B54" s="48">
        <v>72</v>
      </c>
      <c r="C54" s="50" t="s">
        <v>172</v>
      </c>
      <c r="D54" s="101">
        <v>0</v>
      </c>
      <c r="E54" s="105">
        <v>30608</v>
      </c>
      <c r="F54" s="101">
        <v>0</v>
      </c>
      <c r="G54" s="105">
        <v>10752</v>
      </c>
      <c r="H54" s="101">
        <v>0</v>
      </c>
      <c r="I54" s="105">
        <v>10752</v>
      </c>
      <c r="J54" s="101">
        <v>0</v>
      </c>
      <c r="K54" s="105">
        <v>7875</v>
      </c>
      <c r="L54" s="105">
        <v>7875</v>
      </c>
    </row>
    <row r="55" spans="1:3" ht="9" customHeight="1">
      <c r="A55" s="27"/>
      <c r="B55" s="48"/>
      <c r="C55" s="50"/>
    </row>
    <row r="56" spans="1:12" ht="25.5">
      <c r="A56" s="27"/>
      <c r="B56" s="48">
        <v>73</v>
      </c>
      <c r="C56" s="50" t="s">
        <v>171</v>
      </c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51"/>
      <c r="B57" s="52" t="s">
        <v>131</v>
      </c>
      <c r="C57" s="53" t="s">
        <v>69</v>
      </c>
      <c r="D57" s="98">
        <v>0</v>
      </c>
      <c r="E57" s="54">
        <v>470</v>
      </c>
      <c r="F57" s="98">
        <v>0</v>
      </c>
      <c r="G57" s="104">
        <v>480</v>
      </c>
      <c r="H57" s="98">
        <v>0</v>
      </c>
      <c r="I57" s="54">
        <v>480</v>
      </c>
      <c r="J57" s="98">
        <v>0</v>
      </c>
      <c r="K57" s="54">
        <v>432</v>
      </c>
      <c r="L57" s="92">
        <v>432</v>
      </c>
    </row>
    <row r="58" spans="1:12" ht="12.75">
      <c r="A58" s="27"/>
      <c r="B58" s="48" t="s">
        <v>140</v>
      </c>
      <c r="C58" s="50" t="s">
        <v>135</v>
      </c>
      <c r="D58" s="99">
        <v>0</v>
      </c>
      <c r="E58" s="26">
        <v>1755</v>
      </c>
      <c r="F58" s="99">
        <v>0</v>
      </c>
      <c r="G58" s="84">
        <v>2000</v>
      </c>
      <c r="H58" s="99">
        <v>0</v>
      </c>
      <c r="I58" s="26">
        <v>2000</v>
      </c>
      <c r="J58" s="99">
        <v>0</v>
      </c>
      <c r="K58" s="26">
        <v>1400</v>
      </c>
      <c r="L58" s="90">
        <v>1400</v>
      </c>
    </row>
    <row r="59" spans="1:12" ht="38.25">
      <c r="A59" s="27"/>
      <c r="B59" s="48" t="s">
        <v>183</v>
      </c>
      <c r="C59" s="50" t="s">
        <v>217</v>
      </c>
      <c r="D59" s="99">
        <v>0</v>
      </c>
      <c r="E59" s="26">
        <v>1499</v>
      </c>
      <c r="F59" s="99">
        <v>0</v>
      </c>
      <c r="G59" s="26">
        <v>3500</v>
      </c>
      <c r="H59" s="99">
        <v>0</v>
      </c>
      <c r="I59" s="26">
        <v>3500</v>
      </c>
      <c r="J59" s="99">
        <v>0</v>
      </c>
      <c r="K59" s="26">
        <v>1500</v>
      </c>
      <c r="L59" s="90">
        <v>1500</v>
      </c>
    </row>
    <row r="60" spans="1:12" ht="25.5">
      <c r="A60" s="27" t="s">
        <v>9</v>
      </c>
      <c r="B60" s="48">
        <v>73</v>
      </c>
      <c r="C60" s="50" t="s">
        <v>171</v>
      </c>
      <c r="D60" s="101">
        <v>0</v>
      </c>
      <c r="E60" s="105">
        <v>3724</v>
      </c>
      <c r="F60" s="101">
        <v>0</v>
      </c>
      <c r="G60" s="105">
        <v>5980</v>
      </c>
      <c r="H60" s="101">
        <v>0</v>
      </c>
      <c r="I60" s="105">
        <v>5980</v>
      </c>
      <c r="J60" s="101">
        <v>0</v>
      </c>
      <c r="K60" s="105">
        <v>3332</v>
      </c>
      <c r="L60" s="105">
        <v>3332</v>
      </c>
    </row>
    <row r="61" spans="1:12" ht="12.75">
      <c r="A61" s="27"/>
      <c r="B61" s="48"/>
      <c r="C61" s="50"/>
      <c r="D61" s="85"/>
      <c r="E61" s="85"/>
      <c r="F61" s="85"/>
      <c r="G61" s="85"/>
      <c r="H61" s="85"/>
      <c r="I61" s="85"/>
      <c r="J61" s="85"/>
      <c r="K61" s="85"/>
      <c r="L61" s="85"/>
    </row>
    <row r="62" spans="1:12" ht="25.5">
      <c r="A62" s="27"/>
      <c r="B62" s="48">
        <v>74</v>
      </c>
      <c r="C62" s="50" t="s">
        <v>170</v>
      </c>
      <c r="D62" s="86"/>
      <c r="E62" s="86"/>
      <c r="F62" s="86"/>
      <c r="G62" s="86"/>
      <c r="H62" s="86"/>
      <c r="I62" s="86"/>
      <c r="J62" s="86"/>
      <c r="K62" s="86"/>
      <c r="L62" s="86"/>
    </row>
    <row r="63" spans="1:12" ht="12.75">
      <c r="A63" s="27"/>
      <c r="B63" s="48" t="s">
        <v>132</v>
      </c>
      <c r="C63" s="47" t="s">
        <v>69</v>
      </c>
      <c r="D63" s="97">
        <v>0</v>
      </c>
      <c r="E63" s="49">
        <v>280</v>
      </c>
      <c r="F63" s="97">
        <v>0</v>
      </c>
      <c r="G63" s="87">
        <v>280</v>
      </c>
      <c r="H63" s="97">
        <v>0</v>
      </c>
      <c r="I63" s="49">
        <v>280</v>
      </c>
      <c r="J63" s="97">
        <v>0</v>
      </c>
      <c r="K63" s="49">
        <v>252</v>
      </c>
      <c r="L63" s="91">
        <v>252</v>
      </c>
    </row>
    <row r="64" spans="2:12" ht="12.75">
      <c r="B64" s="48" t="s">
        <v>141</v>
      </c>
      <c r="C64" s="47" t="s">
        <v>135</v>
      </c>
      <c r="D64" s="97">
        <v>0</v>
      </c>
      <c r="E64" s="26">
        <v>1006</v>
      </c>
      <c r="F64" s="99">
        <v>0</v>
      </c>
      <c r="G64" s="84">
        <v>1006</v>
      </c>
      <c r="H64" s="99">
        <v>0</v>
      </c>
      <c r="I64" s="26">
        <v>1006</v>
      </c>
      <c r="J64" s="99">
        <v>0</v>
      </c>
      <c r="K64" s="26">
        <v>704</v>
      </c>
      <c r="L64" s="90">
        <v>704</v>
      </c>
    </row>
    <row r="65" spans="1:12" ht="25.5">
      <c r="A65" s="27" t="s">
        <v>9</v>
      </c>
      <c r="B65" s="48">
        <v>74</v>
      </c>
      <c r="C65" s="50" t="s">
        <v>170</v>
      </c>
      <c r="D65" s="101">
        <v>0</v>
      </c>
      <c r="E65" s="105">
        <v>1286</v>
      </c>
      <c r="F65" s="101">
        <v>0</v>
      </c>
      <c r="G65" s="105">
        <v>1286</v>
      </c>
      <c r="H65" s="101">
        <v>0</v>
      </c>
      <c r="I65" s="105">
        <v>1286</v>
      </c>
      <c r="J65" s="101">
        <v>0</v>
      </c>
      <c r="K65" s="105">
        <v>956</v>
      </c>
      <c r="L65" s="105">
        <v>956</v>
      </c>
    </row>
    <row r="66" spans="2:12" ht="12.75">
      <c r="B66" s="48"/>
      <c r="C66" s="47"/>
      <c r="D66" s="85"/>
      <c r="E66" s="85"/>
      <c r="F66" s="85"/>
      <c r="G66" s="85"/>
      <c r="H66" s="85"/>
      <c r="I66" s="85"/>
      <c r="J66" s="85"/>
      <c r="K66" s="85"/>
      <c r="L66" s="85"/>
    </row>
    <row r="67" spans="2:12" ht="25.5">
      <c r="B67" s="48">
        <v>75</v>
      </c>
      <c r="C67" s="47" t="s">
        <v>169</v>
      </c>
      <c r="D67" s="86"/>
      <c r="E67" s="86"/>
      <c r="F67" s="86"/>
      <c r="G67" s="86"/>
      <c r="H67" s="86"/>
      <c r="I67" s="86"/>
      <c r="J67" s="86"/>
      <c r="K67" s="86"/>
      <c r="L67" s="86"/>
    </row>
    <row r="68" spans="2:12" ht="12.75">
      <c r="B68" s="48" t="s">
        <v>133</v>
      </c>
      <c r="C68" s="47" t="s">
        <v>69</v>
      </c>
      <c r="D68" s="97">
        <v>0</v>
      </c>
      <c r="E68" s="49">
        <v>471</v>
      </c>
      <c r="F68" s="97">
        <v>0</v>
      </c>
      <c r="G68" s="87">
        <v>500</v>
      </c>
      <c r="H68" s="97">
        <v>0</v>
      </c>
      <c r="I68" s="49">
        <v>500</v>
      </c>
      <c r="J68" s="97">
        <v>0</v>
      </c>
      <c r="K68" s="49">
        <v>450</v>
      </c>
      <c r="L68" s="91">
        <v>450</v>
      </c>
    </row>
    <row r="69" spans="2:12" ht="12.75">
      <c r="B69" s="48" t="s">
        <v>142</v>
      </c>
      <c r="C69" s="47" t="s">
        <v>135</v>
      </c>
      <c r="D69" s="97">
        <v>0</v>
      </c>
      <c r="E69" s="26">
        <v>1373</v>
      </c>
      <c r="F69" s="99">
        <v>0</v>
      </c>
      <c r="G69" s="84">
        <v>1900</v>
      </c>
      <c r="H69" s="99">
        <v>0</v>
      </c>
      <c r="I69" s="26">
        <v>1900</v>
      </c>
      <c r="J69" s="99">
        <v>0</v>
      </c>
      <c r="K69" s="26">
        <v>1330</v>
      </c>
      <c r="L69" s="90">
        <v>1330</v>
      </c>
    </row>
    <row r="70" spans="1:12" ht="25.5">
      <c r="A70" s="34" t="s">
        <v>9</v>
      </c>
      <c r="B70" s="48">
        <v>75</v>
      </c>
      <c r="C70" s="47" t="s">
        <v>169</v>
      </c>
      <c r="D70" s="101">
        <v>0</v>
      </c>
      <c r="E70" s="105">
        <v>1844</v>
      </c>
      <c r="F70" s="101">
        <v>0</v>
      </c>
      <c r="G70" s="105">
        <v>2400</v>
      </c>
      <c r="H70" s="101">
        <v>0</v>
      </c>
      <c r="I70" s="105">
        <v>2400</v>
      </c>
      <c r="J70" s="101">
        <v>0</v>
      </c>
      <c r="K70" s="105">
        <v>1780</v>
      </c>
      <c r="L70" s="105">
        <v>1780</v>
      </c>
    </row>
    <row r="71" spans="2:12" ht="12.75">
      <c r="B71" s="48"/>
      <c r="C71" s="47"/>
      <c r="D71" s="85"/>
      <c r="E71" s="85"/>
      <c r="F71" s="85"/>
      <c r="G71" s="85"/>
      <c r="H71" s="85"/>
      <c r="I71" s="85"/>
      <c r="J71" s="85"/>
      <c r="K71" s="85"/>
      <c r="L71" s="85"/>
    </row>
    <row r="72" spans="2:12" ht="38.25">
      <c r="B72" s="48">
        <v>76</v>
      </c>
      <c r="C72" s="47" t="s">
        <v>155</v>
      </c>
      <c r="D72" s="85"/>
      <c r="E72" s="85"/>
      <c r="F72" s="85"/>
      <c r="G72" s="85"/>
      <c r="H72" s="85"/>
      <c r="I72" s="85"/>
      <c r="J72" s="85"/>
      <c r="K72" s="85"/>
      <c r="L72" s="85"/>
    </row>
    <row r="73" spans="2:12" ht="12.75">
      <c r="B73" s="48" t="s">
        <v>134</v>
      </c>
      <c r="C73" s="47" t="s">
        <v>135</v>
      </c>
      <c r="D73" s="99">
        <v>0</v>
      </c>
      <c r="E73" s="26">
        <v>26248</v>
      </c>
      <c r="F73" s="99">
        <v>0</v>
      </c>
      <c r="G73" s="84">
        <v>47900</v>
      </c>
      <c r="H73" s="99">
        <v>0</v>
      </c>
      <c r="I73" s="26">
        <v>47900</v>
      </c>
      <c r="J73" s="99">
        <v>0</v>
      </c>
      <c r="K73" s="99">
        <v>0</v>
      </c>
      <c r="L73" s="99">
        <v>0</v>
      </c>
    </row>
    <row r="74" spans="1:12" ht="12.75">
      <c r="A74" s="27" t="s">
        <v>9</v>
      </c>
      <c r="B74" s="48">
        <v>61</v>
      </c>
      <c r="C74" s="50" t="s">
        <v>122</v>
      </c>
      <c r="D74" s="101">
        <v>0</v>
      </c>
      <c r="E74" s="105">
        <v>64678</v>
      </c>
      <c r="F74" s="101">
        <v>0</v>
      </c>
      <c r="G74" s="105">
        <v>69488</v>
      </c>
      <c r="H74" s="101">
        <v>0</v>
      </c>
      <c r="I74" s="105">
        <v>69488</v>
      </c>
      <c r="J74" s="101">
        <v>0</v>
      </c>
      <c r="K74" s="105">
        <v>14843</v>
      </c>
      <c r="L74" s="105">
        <v>14843</v>
      </c>
    </row>
    <row r="75" spans="1:12" ht="12.75">
      <c r="A75" s="27" t="s">
        <v>9</v>
      </c>
      <c r="B75" s="69">
        <v>1.053</v>
      </c>
      <c r="C75" s="70" t="s">
        <v>20</v>
      </c>
      <c r="D75" s="101">
        <v>0</v>
      </c>
      <c r="E75" s="105">
        <v>69802</v>
      </c>
      <c r="F75" s="101">
        <v>0</v>
      </c>
      <c r="G75" s="105">
        <v>75144</v>
      </c>
      <c r="H75" s="101">
        <v>0</v>
      </c>
      <c r="I75" s="105">
        <v>75144</v>
      </c>
      <c r="J75" s="101">
        <v>0</v>
      </c>
      <c r="K75" s="105">
        <v>19882</v>
      </c>
      <c r="L75" s="105">
        <v>19882</v>
      </c>
    </row>
    <row r="76" spans="1:12" ht="12.75">
      <c r="A76" s="56" t="s">
        <v>9</v>
      </c>
      <c r="B76" s="71">
        <v>1</v>
      </c>
      <c r="C76" s="72" t="s">
        <v>19</v>
      </c>
      <c r="D76" s="101">
        <v>0</v>
      </c>
      <c r="E76" s="105">
        <v>69802</v>
      </c>
      <c r="F76" s="101">
        <v>0</v>
      </c>
      <c r="G76" s="105">
        <v>75144</v>
      </c>
      <c r="H76" s="101">
        <v>0</v>
      </c>
      <c r="I76" s="105">
        <v>75144</v>
      </c>
      <c r="J76" s="101">
        <v>0</v>
      </c>
      <c r="K76" s="105">
        <v>19882</v>
      </c>
      <c r="L76" s="105">
        <v>19882</v>
      </c>
    </row>
    <row r="77" spans="1:12" ht="12.75">
      <c r="A77" s="45"/>
      <c r="B77" s="32"/>
      <c r="C77" s="47"/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2.75">
      <c r="B78" s="2">
        <v>80</v>
      </c>
      <c r="C78" s="47" t="s">
        <v>28</v>
      </c>
      <c r="D78" s="84"/>
      <c r="E78" s="84"/>
      <c r="F78" s="84"/>
      <c r="G78" s="84"/>
      <c r="H78" s="84"/>
      <c r="I78" s="84"/>
      <c r="J78" s="84"/>
      <c r="K78" s="84"/>
      <c r="L78" s="84"/>
    </row>
    <row r="79" spans="2:12" ht="12.75">
      <c r="B79" s="32">
        <v>80.001</v>
      </c>
      <c r="C79" s="46" t="s">
        <v>29</v>
      </c>
      <c r="D79" s="84"/>
      <c r="E79" s="84"/>
      <c r="F79" s="84"/>
      <c r="G79" s="84"/>
      <c r="H79" s="84"/>
      <c r="I79" s="84"/>
      <c r="J79" s="84"/>
      <c r="K79" s="84"/>
      <c r="L79" s="84"/>
    </row>
    <row r="80" spans="2:12" ht="25.5">
      <c r="B80" s="2">
        <v>61</v>
      </c>
      <c r="C80" s="47" t="s">
        <v>30</v>
      </c>
      <c r="D80" s="84"/>
      <c r="E80" s="84"/>
      <c r="F80" s="84"/>
      <c r="G80" s="84"/>
      <c r="H80" s="84"/>
      <c r="I80" s="84"/>
      <c r="J80" s="84"/>
      <c r="K80" s="84"/>
      <c r="L80" s="84"/>
    </row>
    <row r="81" spans="2:12" ht="12.75">
      <c r="B81" s="48">
        <v>44</v>
      </c>
      <c r="C81" s="50" t="s">
        <v>188</v>
      </c>
      <c r="D81" s="84"/>
      <c r="E81" s="84"/>
      <c r="F81" s="84"/>
      <c r="G81" s="84"/>
      <c r="H81" s="84"/>
      <c r="I81" s="84"/>
      <c r="J81" s="84"/>
      <c r="K81" s="84"/>
      <c r="L81" s="84"/>
    </row>
    <row r="82" spans="1:12" ht="12.75">
      <c r="A82" s="27"/>
      <c r="B82" s="3" t="s">
        <v>189</v>
      </c>
      <c r="C82" s="50" t="s">
        <v>32</v>
      </c>
      <c r="D82" s="49">
        <v>8899</v>
      </c>
      <c r="E82" s="49">
        <v>23204</v>
      </c>
      <c r="F82" s="49">
        <v>11999</v>
      </c>
      <c r="G82" s="49">
        <v>23080</v>
      </c>
      <c r="H82" s="49">
        <v>11999</v>
      </c>
      <c r="I82" s="49">
        <v>32040</v>
      </c>
      <c r="J82" s="49">
        <v>1</v>
      </c>
      <c r="K82" s="49">
        <v>32075</v>
      </c>
      <c r="L82" s="49">
        <v>32076</v>
      </c>
    </row>
    <row r="83" spans="1:12" ht="12.75">
      <c r="A83" s="27"/>
      <c r="B83" s="3" t="s">
        <v>190</v>
      </c>
      <c r="C83" s="50" t="s">
        <v>34</v>
      </c>
      <c r="D83" s="49">
        <v>388</v>
      </c>
      <c r="E83" s="97">
        <v>0</v>
      </c>
      <c r="F83" s="49">
        <v>399</v>
      </c>
      <c r="G83" s="97">
        <v>0</v>
      </c>
      <c r="H83" s="49">
        <v>459</v>
      </c>
      <c r="I83" s="97">
        <v>0</v>
      </c>
      <c r="J83" s="49">
        <v>500</v>
      </c>
      <c r="K83" s="97">
        <v>0</v>
      </c>
      <c r="L83" s="49">
        <v>500</v>
      </c>
    </row>
    <row r="84" spans="1:12" ht="12.75">
      <c r="A84" s="51"/>
      <c r="B84" s="59" t="s">
        <v>191</v>
      </c>
      <c r="C84" s="53" t="s">
        <v>36</v>
      </c>
      <c r="D84" s="54">
        <v>110</v>
      </c>
      <c r="E84" s="54">
        <v>149</v>
      </c>
      <c r="F84" s="54">
        <v>399</v>
      </c>
      <c r="G84" s="54">
        <v>160</v>
      </c>
      <c r="H84" s="54">
        <v>399</v>
      </c>
      <c r="I84" s="54">
        <v>160</v>
      </c>
      <c r="J84" s="54">
        <v>100</v>
      </c>
      <c r="K84" s="54">
        <v>144</v>
      </c>
      <c r="L84" s="54">
        <v>244</v>
      </c>
    </row>
    <row r="85" spans="2:12" ht="12.75">
      <c r="B85" s="3" t="s">
        <v>192</v>
      </c>
      <c r="C85" s="50" t="s">
        <v>38</v>
      </c>
      <c r="D85" s="26">
        <v>2076</v>
      </c>
      <c r="E85" s="26">
        <v>2363</v>
      </c>
      <c r="F85" s="26">
        <v>2399</v>
      </c>
      <c r="G85" s="26">
        <v>2450</v>
      </c>
      <c r="H85" s="26">
        <v>2399</v>
      </c>
      <c r="I85" s="26">
        <v>2450</v>
      </c>
      <c r="J85" s="26">
        <v>2000</v>
      </c>
      <c r="K85" s="26">
        <v>2205</v>
      </c>
      <c r="L85" s="26">
        <v>4205</v>
      </c>
    </row>
    <row r="86" spans="2:12" ht="12.75">
      <c r="B86" s="3" t="s">
        <v>193</v>
      </c>
      <c r="C86" s="50" t="s">
        <v>40</v>
      </c>
      <c r="D86" s="26">
        <v>569</v>
      </c>
      <c r="E86" s="99">
        <v>0</v>
      </c>
      <c r="F86" s="26">
        <v>150</v>
      </c>
      <c r="G86" s="99">
        <v>0</v>
      </c>
      <c r="H86" s="26">
        <v>150</v>
      </c>
      <c r="I86" s="99">
        <v>0</v>
      </c>
      <c r="J86" s="26">
        <v>150</v>
      </c>
      <c r="K86" s="99">
        <v>0</v>
      </c>
      <c r="L86" s="26">
        <v>150</v>
      </c>
    </row>
    <row r="87" spans="2:12" ht="25.5">
      <c r="B87" s="3" t="s">
        <v>194</v>
      </c>
      <c r="C87" s="83" t="s">
        <v>241</v>
      </c>
      <c r="D87" s="99">
        <v>0</v>
      </c>
      <c r="E87" s="99">
        <v>0</v>
      </c>
      <c r="F87" s="26">
        <v>5073</v>
      </c>
      <c r="G87" s="26">
        <v>26800</v>
      </c>
      <c r="H87" s="26">
        <v>5073</v>
      </c>
      <c r="I87" s="26">
        <v>26800</v>
      </c>
      <c r="J87" s="26">
        <v>17808</v>
      </c>
      <c r="K87" s="26">
        <v>5000</v>
      </c>
      <c r="L87" s="26">
        <v>22808</v>
      </c>
    </row>
    <row r="88" spans="2:12" ht="12.75">
      <c r="B88" s="3" t="s">
        <v>195</v>
      </c>
      <c r="C88" s="50" t="s">
        <v>144</v>
      </c>
      <c r="D88" s="26">
        <v>6146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</row>
    <row r="89" spans="1:12" ht="12.75">
      <c r="A89" s="27" t="s">
        <v>9</v>
      </c>
      <c r="B89" s="48">
        <v>44</v>
      </c>
      <c r="C89" s="50" t="s">
        <v>188</v>
      </c>
      <c r="D89" s="105">
        <v>18188</v>
      </c>
      <c r="E89" s="105">
        <v>25716</v>
      </c>
      <c r="F89" s="100">
        <v>20419</v>
      </c>
      <c r="G89" s="100">
        <v>52490</v>
      </c>
      <c r="H89" s="105">
        <v>20479</v>
      </c>
      <c r="I89" s="105">
        <v>61450</v>
      </c>
      <c r="J89" s="105">
        <v>20559</v>
      </c>
      <c r="K89" s="105">
        <v>39424</v>
      </c>
      <c r="L89" s="105">
        <v>59983</v>
      </c>
    </row>
    <row r="90" spans="1:12" ht="9.75" customHeight="1">
      <c r="A90" s="27"/>
      <c r="B90" s="48"/>
      <c r="C90" s="50"/>
      <c r="D90" s="84"/>
      <c r="E90" s="84"/>
      <c r="F90" s="84"/>
      <c r="G90" s="84"/>
      <c r="H90" s="84"/>
      <c r="I90" s="84"/>
      <c r="J90" s="84"/>
      <c r="K90" s="84"/>
      <c r="L90" s="84"/>
    </row>
    <row r="91" spans="1:12" ht="12.75">
      <c r="A91" s="27"/>
      <c r="B91" s="48">
        <v>45</v>
      </c>
      <c r="C91" s="50" t="s">
        <v>22</v>
      </c>
      <c r="D91" s="87"/>
      <c r="E91" s="87"/>
      <c r="F91" s="87"/>
      <c r="G91" s="87"/>
      <c r="H91" s="87"/>
      <c r="I91" s="87"/>
      <c r="J91" s="87"/>
      <c r="K91" s="87"/>
      <c r="L91" s="87"/>
    </row>
    <row r="92" spans="1:12" ht="12.75">
      <c r="A92" s="27"/>
      <c r="B92" s="3" t="s">
        <v>31</v>
      </c>
      <c r="C92" s="50" t="s">
        <v>32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</row>
    <row r="93" spans="1:12" ht="12.75">
      <c r="A93" s="27"/>
      <c r="B93" s="3" t="s">
        <v>33</v>
      </c>
      <c r="C93" s="50" t="s">
        <v>34</v>
      </c>
      <c r="D93" s="97">
        <v>0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</row>
    <row r="94" spans="1:12" ht="12.75">
      <c r="A94" s="27"/>
      <c r="B94" s="3" t="s">
        <v>35</v>
      </c>
      <c r="C94" s="50" t="s">
        <v>36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</row>
    <row r="95" spans="1:12" ht="12.75">
      <c r="A95" s="27"/>
      <c r="B95" s="3" t="s">
        <v>37</v>
      </c>
      <c r="C95" s="50" t="s">
        <v>38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</row>
    <row r="96" spans="1:12" ht="12.75">
      <c r="A96" s="27"/>
      <c r="B96" s="3" t="s">
        <v>39</v>
      </c>
      <c r="C96" s="50" t="s">
        <v>40</v>
      </c>
      <c r="D96" s="99">
        <v>0</v>
      </c>
      <c r="E96" s="97">
        <v>0</v>
      </c>
      <c r="F96" s="99">
        <v>0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</row>
    <row r="97" spans="1:12" ht="12.75">
      <c r="A97" s="27"/>
      <c r="B97" s="3" t="s">
        <v>143</v>
      </c>
      <c r="C97" s="50" t="s">
        <v>144</v>
      </c>
      <c r="D97" s="99">
        <v>0</v>
      </c>
      <c r="E97" s="97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</row>
    <row r="98" spans="1:12" ht="12.75">
      <c r="A98" s="27" t="s">
        <v>9</v>
      </c>
      <c r="B98" s="48">
        <v>45</v>
      </c>
      <c r="C98" s="50" t="s">
        <v>22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</row>
    <row r="99" spans="1:12" ht="9.75" customHeight="1">
      <c r="A99" s="27"/>
      <c r="B99" s="3"/>
      <c r="C99" s="50"/>
      <c r="D99" s="84"/>
      <c r="E99" s="84"/>
      <c r="F99" s="84"/>
      <c r="G99" s="84"/>
      <c r="H99" s="84"/>
      <c r="I99" s="84"/>
      <c r="J99" s="84"/>
      <c r="K99" s="84"/>
      <c r="L99" s="84"/>
    </row>
    <row r="100" spans="1:12" ht="12.75">
      <c r="A100" s="27"/>
      <c r="B100" s="3">
        <v>46</v>
      </c>
      <c r="C100" s="50" t="s">
        <v>25</v>
      </c>
      <c r="D100" s="84"/>
      <c r="E100" s="84"/>
      <c r="F100" s="84"/>
      <c r="G100" s="84"/>
      <c r="H100" s="84"/>
      <c r="I100" s="84"/>
      <c r="J100" s="84"/>
      <c r="K100" s="84"/>
      <c r="L100" s="84"/>
    </row>
    <row r="101" spans="2:12" ht="12.75">
      <c r="B101" s="2" t="s">
        <v>41</v>
      </c>
      <c r="C101" s="47" t="s">
        <v>32</v>
      </c>
      <c r="D101" s="26">
        <v>980</v>
      </c>
      <c r="E101" s="26">
        <v>2439</v>
      </c>
      <c r="F101" s="84">
        <v>1200</v>
      </c>
      <c r="G101" s="84">
        <v>2750</v>
      </c>
      <c r="H101" s="26">
        <v>1200</v>
      </c>
      <c r="I101" s="26">
        <v>4310</v>
      </c>
      <c r="J101" s="26">
        <v>1</v>
      </c>
      <c r="K101" s="26">
        <v>3060</v>
      </c>
      <c r="L101" s="26">
        <v>3061</v>
      </c>
    </row>
    <row r="102" spans="2:12" ht="12.75">
      <c r="B102" s="2" t="s">
        <v>42</v>
      </c>
      <c r="C102" s="47" t="s">
        <v>34</v>
      </c>
      <c r="D102" s="49">
        <v>10</v>
      </c>
      <c r="E102" s="97">
        <v>0</v>
      </c>
      <c r="F102" s="87">
        <v>20</v>
      </c>
      <c r="G102" s="97">
        <v>0</v>
      </c>
      <c r="H102" s="49">
        <v>20</v>
      </c>
      <c r="I102" s="97">
        <v>0</v>
      </c>
      <c r="J102" s="49">
        <v>10</v>
      </c>
      <c r="K102" s="97">
        <v>0</v>
      </c>
      <c r="L102" s="49">
        <v>10</v>
      </c>
    </row>
    <row r="103" spans="1:12" ht="12.75">
      <c r="A103" s="27"/>
      <c r="B103" s="3" t="s">
        <v>43</v>
      </c>
      <c r="C103" s="50" t="s">
        <v>36</v>
      </c>
      <c r="D103" s="49">
        <v>148</v>
      </c>
      <c r="E103" s="49">
        <v>52</v>
      </c>
      <c r="F103" s="87">
        <v>180</v>
      </c>
      <c r="G103" s="87">
        <v>60</v>
      </c>
      <c r="H103" s="49">
        <v>180</v>
      </c>
      <c r="I103" s="49">
        <v>60</v>
      </c>
      <c r="J103" s="49">
        <v>100</v>
      </c>
      <c r="K103" s="49">
        <v>54</v>
      </c>
      <c r="L103" s="49">
        <v>154</v>
      </c>
    </row>
    <row r="104" spans="2:12" ht="12.75">
      <c r="B104" s="2" t="s">
        <v>44</v>
      </c>
      <c r="C104" s="47" t="s">
        <v>38</v>
      </c>
      <c r="D104" s="26">
        <v>540</v>
      </c>
      <c r="E104" s="26">
        <v>205</v>
      </c>
      <c r="F104" s="84">
        <v>400</v>
      </c>
      <c r="G104" s="84">
        <v>220</v>
      </c>
      <c r="H104" s="26">
        <v>400</v>
      </c>
      <c r="I104" s="26">
        <v>220</v>
      </c>
      <c r="J104" s="26">
        <v>200</v>
      </c>
      <c r="K104" s="26">
        <v>198</v>
      </c>
      <c r="L104" s="26">
        <v>398</v>
      </c>
    </row>
    <row r="105" spans="1:12" ht="12.75">
      <c r="A105" s="34" t="s">
        <v>9</v>
      </c>
      <c r="B105" s="2">
        <v>46</v>
      </c>
      <c r="C105" s="47" t="s">
        <v>25</v>
      </c>
      <c r="D105" s="105">
        <v>1678</v>
      </c>
      <c r="E105" s="105">
        <v>2696</v>
      </c>
      <c r="F105" s="105">
        <v>1800</v>
      </c>
      <c r="G105" s="105">
        <v>3030</v>
      </c>
      <c r="H105" s="105">
        <v>1800</v>
      </c>
      <c r="I105" s="105">
        <v>4590</v>
      </c>
      <c r="J105" s="105">
        <v>311</v>
      </c>
      <c r="K105" s="105">
        <v>3312</v>
      </c>
      <c r="L105" s="105">
        <v>3623</v>
      </c>
    </row>
    <row r="106" spans="3:12" ht="9.75" customHeight="1">
      <c r="C106" s="47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2:12" ht="12.75">
      <c r="B107" s="2">
        <v>47</v>
      </c>
      <c r="C107" s="47" t="s">
        <v>26</v>
      </c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1:12" ht="12.75">
      <c r="A108" s="27"/>
      <c r="B108" s="3" t="s">
        <v>45</v>
      </c>
      <c r="C108" s="50" t="s">
        <v>32</v>
      </c>
      <c r="D108" s="49">
        <v>115</v>
      </c>
      <c r="E108" s="49">
        <v>692</v>
      </c>
      <c r="F108" s="87">
        <v>160</v>
      </c>
      <c r="G108" s="87">
        <v>720</v>
      </c>
      <c r="H108" s="49">
        <v>160</v>
      </c>
      <c r="I108" s="49">
        <v>1270</v>
      </c>
      <c r="J108" s="49">
        <v>1</v>
      </c>
      <c r="K108" s="49">
        <v>967</v>
      </c>
      <c r="L108" s="49">
        <v>968</v>
      </c>
    </row>
    <row r="109" spans="1:12" ht="12.75">
      <c r="A109" s="27"/>
      <c r="B109" s="3" t="s">
        <v>119</v>
      </c>
      <c r="C109" s="50" t="s">
        <v>34</v>
      </c>
      <c r="D109" s="49">
        <v>50</v>
      </c>
      <c r="E109" s="97">
        <v>0</v>
      </c>
      <c r="F109" s="87">
        <v>50</v>
      </c>
      <c r="G109" s="97">
        <v>0</v>
      </c>
      <c r="H109" s="49">
        <v>50</v>
      </c>
      <c r="I109" s="97">
        <v>0</v>
      </c>
      <c r="J109" s="49">
        <v>10</v>
      </c>
      <c r="K109" s="97">
        <v>0</v>
      </c>
      <c r="L109" s="49">
        <v>10</v>
      </c>
    </row>
    <row r="110" spans="2:12" ht="12.75">
      <c r="B110" s="2" t="s">
        <v>46</v>
      </c>
      <c r="C110" s="50" t="s">
        <v>36</v>
      </c>
      <c r="D110" s="26">
        <v>42</v>
      </c>
      <c r="E110" s="26">
        <v>42</v>
      </c>
      <c r="F110" s="84">
        <v>50</v>
      </c>
      <c r="G110" s="84">
        <v>60</v>
      </c>
      <c r="H110" s="26">
        <v>50</v>
      </c>
      <c r="I110" s="26">
        <v>60</v>
      </c>
      <c r="J110" s="26">
        <v>20</v>
      </c>
      <c r="K110" s="26">
        <v>54</v>
      </c>
      <c r="L110" s="26">
        <v>74</v>
      </c>
    </row>
    <row r="111" spans="2:12" ht="12.75">
      <c r="B111" s="2" t="s">
        <v>47</v>
      </c>
      <c r="C111" s="47" t="s">
        <v>38</v>
      </c>
      <c r="D111" s="26">
        <v>350</v>
      </c>
      <c r="E111" s="26">
        <v>100</v>
      </c>
      <c r="F111" s="84">
        <v>200</v>
      </c>
      <c r="G111" s="84">
        <v>110</v>
      </c>
      <c r="H111" s="26">
        <v>200</v>
      </c>
      <c r="I111" s="26">
        <v>110</v>
      </c>
      <c r="J111" s="26">
        <v>100</v>
      </c>
      <c r="K111" s="26">
        <v>100</v>
      </c>
      <c r="L111" s="26">
        <v>200</v>
      </c>
    </row>
    <row r="112" spans="1:12" ht="12.75">
      <c r="A112" s="27" t="s">
        <v>9</v>
      </c>
      <c r="B112" s="3">
        <v>47</v>
      </c>
      <c r="C112" s="50" t="s">
        <v>26</v>
      </c>
      <c r="D112" s="105">
        <v>557</v>
      </c>
      <c r="E112" s="105">
        <v>834</v>
      </c>
      <c r="F112" s="105">
        <v>460</v>
      </c>
      <c r="G112" s="105">
        <v>890</v>
      </c>
      <c r="H112" s="105">
        <v>460</v>
      </c>
      <c r="I112" s="105">
        <v>1440</v>
      </c>
      <c r="J112" s="105">
        <v>131</v>
      </c>
      <c r="K112" s="105">
        <v>1121</v>
      </c>
      <c r="L112" s="105">
        <v>1252</v>
      </c>
    </row>
    <row r="113" spans="1:12" ht="9.75" customHeight="1">
      <c r="A113" s="27"/>
      <c r="B113" s="3"/>
      <c r="C113" s="50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 ht="12.75">
      <c r="B114" s="2">
        <v>48</v>
      </c>
      <c r="C114" s="47" t="s">
        <v>27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2" ht="12.75">
      <c r="A115" s="27"/>
      <c r="B115" s="3" t="s">
        <v>48</v>
      </c>
      <c r="C115" s="50" t="s">
        <v>32</v>
      </c>
      <c r="D115" s="49">
        <v>247</v>
      </c>
      <c r="E115" s="49">
        <v>6700</v>
      </c>
      <c r="F115" s="87">
        <v>250</v>
      </c>
      <c r="G115" s="87">
        <v>6860</v>
      </c>
      <c r="H115" s="49">
        <v>250</v>
      </c>
      <c r="I115" s="49">
        <v>11000</v>
      </c>
      <c r="J115" s="49">
        <v>1</v>
      </c>
      <c r="K115" s="49">
        <v>10476</v>
      </c>
      <c r="L115" s="49">
        <v>10477</v>
      </c>
    </row>
    <row r="116" spans="1:12" ht="12.75">
      <c r="A116" s="27"/>
      <c r="B116" s="3" t="s">
        <v>49</v>
      </c>
      <c r="C116" s="50" t="s">
        <v>34</v>
      </c>
      <c r="D116" s="49">
        <v>299</v>
      </c>
      <c r="E116" s="97">
        <v>0</v>
      </c>
      <c r="F116" s="87">
        <v>340</v>
      </c>
      <c r="G116" s="97">
        <v>0</v>
      </c>
      <c r="H116" s="49">
        <v>340</v>
      </c>
      <c r="I116" s="97">
        <v>0</v>
      </c>
      <c r="J116" s="49">
        <v>500</v>
      </c>
      <c r="K116" s="97">
        <v>0</v>
      </c>
      <c r="L116" s="49">
        <v>500</v>
      </c>
    </row>
    <row r="117" spans="2:12" ht="12.75">
      <c r="B117" s="2" t="s">
        <v>50</v>
      </c>
      <c r="C117" s="50" t="s">
        <v>36</v>
      </c>
      <c r="D117" s="26">
        <v>100</v>
      </c>
      <c r="E117" s="26">
        <v>150</v>
      </c>
      <c r="F117" s="84">
        <v>100</v>
      </c>
      <c r="G117" s="84">
        <v>160</v>
      </c>
      <c r="H117" s="26">
        <v>100</v>
      </c>
      <c r="I117" s="26">
        <v>160</v>
      </c>
      <c r="J117" s="26">
        <v>20</v>
      </c>
      <c r="K117" s="26">
        <v>144</v>
      </c>
      <c r="L117" s="26">
        <v>164</v>
      </c>
    </row>
    <row r="118" spans="1:12" ht="12.75">
      <c r="A118" s="27"/>
      <c r="B118" s="3" t="s">
        <v>51</v>
      </c>
      <c r="C118" s="50" t="s">
        <v>38</v>
      </c>
      <c r="D118" s="49">
        <v>321</v>
      </c>
      <c r="E118" s="49">
        <v>506</v>
      </c>
      <c r="F118" s="87">
        <v>600</v>
      </c>
      <c r="G118" s="87">
        <v>570</v>
      </c>
      <c r="H118" s="49">
        <v>600</v>
      </c>
      <c r="I118" s="49">
        <v>570</v>
      </c>
      <c r="J118" s="49">
        <v>300</v>
      </c>
      <c r="K118" s="49">
        <v>513</v>
      </c>
      <c r="L118" s="49">
        <v>813</v>
      </c>
    </row>
    <row r="119" spans="1:12" ht="12.75">
      <c r="A119" s="51" t="s">
        <v>9</v>
      </c>
      <c r="B119" s="59">
        <v>48</v>
      </c>
      <c r="C119" s="53" t="s">
        <v>27</v>
      </c>
      <c r="D119" s="105">
        <v>967</v>
      </c>
      <c r="E119" s="105">
        <v>7356</v>
      </c>
      <c r="F119" s="105">
        <v>1290</v>
      </c>
      <c r="G119" s="105">
        <v>7590</v>
      </c>
      <c r="H119" s="105">
        <v>1290</v>
      </c>
      <c r="I119" s="105">
        <v>11730</v>
      </c>
      <c r="J119" s="105">
        <v>821</v>
      </c>
      <c r="K119" s="105">
        <v>11133</v>
      </c>
      <c r="L119" s="105">
        <v>11954</v>
      </c>
    </row>
    <row r="120" spans="3:12" ht="0.75" customHeight="1">
      <c r="C120" s="47"/>
      <c r="D120" s="85"/>
      <c r="E120" s="85"/>
      <c r="F120" s="87"/>
      <c r="G120" s="87"/>
      <c r="H120" s="87"/>
      <c r="I120" s="87"/>
      <c r="J120" s="87"/>
      <c r="K120" s="87"/>
      <c r="L120" s="87"/>
    </row>
    <row r="121" spans="2:12" ht="25.5">
      <c r="B121" s="2">
        <v>66</v>
      </c>
      <c r="C121" s="47" t="s">
        <v>218</v>
      </c>
      <c r="D121" s="85"/>
      <c r="E121" s="85"/>
      <c r="F121" s="87"/>
      <c r="G121" s="87"/>
      <c r="H121" s="87"/>
      <c r="I121" s="87"/>
      <c r="J121" s="87"/>
      <c r="K121" s="87"/>
      <c r="L121" s="87"/>
    </row>
    <row r="122" spans="2:12" ht="14.25" customHeight="1">
      <c r="B122" s="2" t="s">
        <v>184</v>
      </c>
      <c r="C122" s="47" t="s">
        <v>32</v>
      </c>
      <c r="D122" s="99">
        <v>0</v>
      </c>
      <c r="E122" s="99">
        <v>0</v>
      </c>
      <c r="F122" s="49">
        <v>1</v>
      </c>
      <c r="G122" s="97">
        <v>0</v>
      </c>
      <c r="H122" s="49">
        <v>1</v>
      </c>
      <c r="I122" s="97">
        <v>0</v>
      </c>
      <c r="J122" s="97">
        <v>0</v>
      </c>
      <c r="K122" s="97">
        <v>0</v>
      </c>
      <c r="L122" s="97">
        <v>0</v>
      </c>
    </row>
    <row r="123" spans="2:12" ht="14.25" customHeight="1">
      <c r="B123" s="2" t="s">
        <v>213</v>
      </c>
      <c r="C123" s="47" t="s">
        <v>34</v>
      </c>
      <c r="D123" s="99">
        <v>0</v>
      </c>
      <c r="E123" s="99">
        <v>0</v>
      </c>
      <c r="F123" s="49">
        <v>1</v>
      </c>
      <c r="G123" s="97">
        <v>0</v>
      </c>
      <c r="H123" s="49">
        <v>51</v>
      </c>
      <c r="I123" s="97">
        <v>0</v>
      </c>
      <c r="J123" s="97">
        <v>0</v>
      </c>
      <c r="K123" s="97">
        <v>0</v>
      </c>
      <c r="L123" s="97">
        <v>0</v>
      </c>
    </row>
    <row r="124" spans="2:12" ht="14.25" customHeight="1">
      <c r="B124" s="2" t="s">
        <v>185</v>
      </c>
      <c r="C124" s="50" t="s">
        <v>36</v>
      </c>
      <c r="D124" s="99">
        <v>0</v>
      </c>
      <c r="E124" s="99">
        <v>0</v>
      </c>
      <c r="F124" s="49">
        <v>1</v>
      </c>
      <c r="G124" s="97">
        <v>0</v>
      </c>
      <c r="H124" s="49">
        <v>1</v>
      </c>
      <c r="I124" s="97">
        <v>0</v>
      </c>
      <c r="J124" s="97">
        <v>0</v>
      </c>
      <c r="K124" s="97">
        <v>0</v>
      </c>
      <c r="L124" s="97">
        <v>0</v>
      </c>
    </row>
    <row r="125" spans="2:12" ht="14.25" customHeight="1">
      <c r="B125" s="2" t="s">
        <v>186</v>
      </c>
      <c r="C125" s="47" t="s">
        <v>38</v>
      </c>
      <c r="D125" s="99">
        <v>0</v>
      </c>
      <c r="E125" s="99">
        <v>0</v>
      </c>
      <c r="F125" s="49">
        <v>1</v>
      </c>
      <c r="G125" s="97">
        <v>0</v>
      </c>
      <c r="H125" s="49">
        <v>1</v>
      </c>
      <c r="I125" s="97">
        <v>0</v>
      </c>
      <c r="J125" s="97">
        <v>0</v>
      </c>
      <c r="K125" s="97">
        <v>0</v>
      </c>
      <c r="L125" s="97">
        <v>0</v>
      </c>
    </row>
    <row r="126" spans="1:12" ht="25.5">
      <c r="A126" s="34" t="s">
        <v>9</v>
      </c>
      <c r="B126" s="2">
        <v>66</v>
      </c>
      <c r="C126" s="47" t="s">
        <v>218</v>
      </c>
      <c r="D126" s="101">
        <v>0</v>
      </c>
      <c r="E126" s="101">
        <v>0</v>
      </c>
      <c r="F126" s="105">
        <v>4</v>
      </c>
      <c r="G126" s="101">
        <v>0</v>
      </c>
      <c r="H126" s="105">
        <v>54</v>
      </c>
      <c r="I126" s="101">
        <v>0</v>
      </c>
      <c r="J126" s="101">
        <v>0</v>
      </c>
      <c r="K126" s="101">
        <v>0</v>
      </c>
      <c r="L126" s="101">
        <v>0</v>
      </c>
    </row>
    <row r="127" spans="1:12" ht="14.25" customHeight="1">
      <c r="A127" s="27" t="s">
        <v>9</v>
      </c>
      <c r="B127" s="3">
        <v>61</v>
      </c>
      <c r="C127" s="50" t="s">
        <v>216</v>
      </c>
      <c r="D127" s="105">
        <v>21390</v>
      </c>
      <c r="E127" s="105">
        <v>36602</v>
      </c>
      <c r="F127" s="105">
        <v>23973</v>
      </c>
      <c r="G127" s="105">
        <v>64000</v>
      </c>
      <c r="H127" s="105">
        <v>24083</v>
      </c>
      <c r="I127" s="105">
        <v>79210</v>
      </c>
      <c r="J127" s="105">
        <v>21822</v>
      </c>
      <c r="K127" s="105">
        <v>54990</v>
      </c>
      <c r="L127" s="105">
        <v>76812</v>
      </c>
    </row>
    <row r="128" spans="1:12" ht="14.25" customHeight="1">
      <c r="A128" s="27"/>
      <c r="B128" s="3"/>
      <c r="C128" s="50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2:12" ht="14.25" customHeight="1">
      <c r="B129" s="2">
        <v>62</v>
      </c>
      <c r="C129" s="47" t="s">
        <v>145</v>
      </c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ht="14.25" customHeight="1">
      <c r="A130" s="27"/>
      <c r="B130" s="3" t="s">
        <v>222</v>
      </c>
      <c r="C130" s="50" t="s">
        <v>146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</row>
    <row r="131" spans="1:12" ht="14.25" customHeight="1">
      <c r="A131" s="27" t="s">
        <v>9</v>
      </c>
      <c r="B131" s="29">
        <v>80.001</v>
      </c>
      <c r="C131" s="55" t="s">
        <v>29</v>
      </c>
      <c r="D131" s="105">
        <v>21390</v>
      </c>
      <c r="E131" s="105">
        <v>36602</v>
      </c>
      <c r="F131" s="105">
        <v>23973</v>
      </c>
      <c r="G131" s="105">
        <v>64000</v>
      </c>
      <c r="H131" s="105">
        <v>24083</v>
      </c>
      <c r="I131" s="105">
        <v>79210</v>
      </c>
      <c r="J131" s="105">
        <v>21822</v>
      </c>
      <c r="K131" s="105">
        <v>54990</v>
      </c>
      <c r="L131" s="105">
        <v>76812</v>
      </c>
    </row>
    <row r="132" spans="1:12" ht="14.25" customHeight="1">
      <c r="A132" s="27"/>
      <c r="B132" s="29"/>
      <c r="C132" s="55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2:12" ht="14.25" customHeight="1">
      <c r="B133" s="32">
        <v>80.004</v>
      </c>
      <c r="C133" s="46" t="s">
        <v>52</v>
      </c>
      <c r="D133" s="84"/>
      <c r="E133" s="84"/>
      <c r="F133" s="84"/>
      <c r="G133" s="84"/>
      <c r="H133" s="84"/>
      <c r="I133" s="84"/>
      <c r="J133" s="84"/>
      <c r="K133" s="84"/>
      <c r="L133" s="84"/>
    </row>
    <row r="134" spans="2:12" ht="14.25" customHeight="1">
      <c r="B134" s="82" t="s">
        <v>215</v>
      </c>
      <c r="C134" s="47" t="s">
        <v>21</v>
      </c>
      <c r="D134" s="84"/>
      <c r="E134" s="84"/>
      <c r="F134" s="84"/>
      <c r="G134" s="84"/>
      <c r="H134" s="84"/>
      <c r="I134" s="84"/>
      <c r="J134" s="84"/>
      <c r="K134" s="84"/>
      <c r="L134" s="84"/>
    </row>
    <row r="135" spans="2:12" ht="14.25" customHeight="1">
      <c r="B135" s="48">
        <v>45</v>
      </c>
      <c r="C135" s="47" t="s">
        <v>22</v>
      </c>
      <c r="D135" s="84"/>
      <c r="E135" s="84"/>
      <c r="F135" s="84"/>
      <c r="G135" s="84"/>
      <c r="H135" s="84"/>
      <c r="I135" s="84"/>
      <c r="J135" s="84"/>
      <c r="K135" s="84"/>
      <c r="L135" s="84"/>
    </row>
    <row r="136" spans="2:12" ht="14.25" customHeight="1">
      <c r="B136" s="2" t="s">
        <v>53</v>
      </c>
      <c r="C136" s="47" t="s">
        <v>54</v>
      </c>
      <c r="D136" s="26">
        <v>274</v>
      </c>
      <c r="E136" s="99">
        <v>0</v>
      </c>
      <c r="F136" s="84">
        <v>50</v>
      </c>
      <c r="G136" s="99">
        <v>0</v>
      </c>
      <c r="H136" s="26">
        <v>50</v>
      </c>
      <c r="I136" s="99">
        <v>0</v>
      </c>
      <c r="J136" s="26">
        <v>300</v>
      </c>
      <c r="K136" s="99">
        <v>0</v>
      </c>
      <c r="L136" s="26">
        <v>300</v>
      </c>
    </row>
    <row r="137" spans="1:12" ht="25.5">
      <c r="A137" s="27"/>
      <c r="B137" s="3" t="s">
        <v>55</v>
      </c>
      <c r="C137" s="50" t="s">
        <v>56</v>
      </c>
      <c r="D137" s="49">
        <v>190</v>
      </c>
      <c r="E137" s="97">
        <v>0</v>
      </c>
      <c r="F137" s="87">
        <v>50</v>
      </c>
      <c r="G137" s="97">
        <v>0</v>
      </c>
      <c r="H137" s="49">
        <v>50</v>
      </c>
      <c r="I137" s="97">
        <v>0</v>
      </c>
      <c r="J137" s="97">
        <v>0</v>
      </c>
      <c r="K137" s="97">
        <v>0</v>
      </c>
      <c r="L137" s="97">
        <v>0</v>
      </c>
    </row>
    <row r="138" spans="1:12" ht="14.25" customHeight="1">
      <c r="A138" s="27"/>
      <c r="B138" s="3" t="s">
        <v>57</v>
      </c>
      <c r="C138" s="50" t="s">
        <v>58</v>
      </c>
      <c r="D138" s="98">
        <v>0</v>
      </c>
      <c r="E138" s="98">
        <v>0</v>
      </c>
      <c r="F138" s="104">
        <v>10</v>
      </c>
      <c r="G138" s="98">
        <v>0</v>
      </c>
      <c r="H138" s="54">
        <v>10</v>
      </c>
      <c r="I138" s="98">
        <v>0</v>
      </c>
      <c r="J138" s="98">
        <v>0</v>
      </c>
      <c r="K138" s="98">
        <v>0</v>
      </c>
      <c r="L138" s="98">
        <v>0</v>
      </c>
    </row>
    <row r="139" spans="1:12" ht="14.25" customHeight="1">
      <c r="A139" s="27" t="s">
        <v>9</v>
      </c>
      <c r="B139" s="48">
        <v>45</v>
      </c>
      <c r="C139" s="50" t="s">
        <v>22</v>
      </c>
      <c r="D139" s="105">
        <v>464</v>
      </c>
      <c r="E139" s="101">
        <v>0</v>
      </c>
      <c r="F139" s="100">
        <v>110</v>
      </c>
      <c r="G139" s="101">
        <v>0</v>
      </c>
      <c r="H139" s="105">
        <v>110</v>
      </c>
      <c r="I139" s="101">
        <v>0</v>
      </c>
      <c r="J139" s="105">
        <v>300</v>
      </c>
      <c r="K139" s="101">
        <v>0</v>
      </c>
      <c r="L139" s="105">
        <v>300</v>
      </c>
    </row>
    <row r="140" spans="1:12" ht="14.25" customHeight="1">
      <c r="A140" s="27" t="s">
        <v>9</v>
      </c>
      <c r="B140" s="82" t="s">
        <v>215</v>
      </c>
      <c r="C140" s="50" t="s">
        <v>21</v>
      </c>
      <c r="D140" s="105">
        <v>464</v>
      </c>
      <c r="E140" s="101">
        <v>0</v>
      </c>
      <c r="F140" s="105">
        <v>110</v>
      </c>
      <c r="G140" s="101">
        <v>0</v>
      </c>
      <c r="H140" s="105">
        <v>110</v>
      </c>
      <c r="I140" s="101">
        <v>0</v>
      </c>
      <c r="J140" s="105">
        <v>300</v>
      </c>
      <c r="K140" s="101">
        <v>0</v>
      </c>
      <c r="L140" s="105">
        <v>300</v>
      </c>
    </row>
    <row r="141" spans="1:12" ht="14.25" customHeight="1">
      <c r="A141" s="27" t="s">
        <v>9</v>
      </c>
      <c r="B141" s="29">
        <v>80.004</v>
      </c>
      <c r="C141" s="55" t="s">
        <v>52</v>
      </c>
      <c r="D141" s="105">
        <v>464</v>
      </c>
      <c r="E141" s="101">
        <v>0</v>
      </c>
      <c r="F141" s="105">
        <v>110</v>
      </c>
      <c r="G141" s="101">
        <v>0</v>
      </c>
      <c r="H141" s="105">
        <v>110</v>
      </c>
      <c r="I141" s="101">
        <v>0</v>
      </c>
      <c r="J141" s="105">
        <v>300</v>
      </c>
      <c r="K141" s="101">
        <v>0</v>
      </c>
      <c r="L141" s="105">
        <v>300</v>
      </c>
    </row>
    <row r="142" spans="1:12" ht="14.25" customHeight="1">
      <c r="A142" s="27"/>
      <c r="B142" s="29"/>
      <c r="C142" s="55"/>
      <c r="D142" s="87"/>
      <c r="E142" s="87"/>
      <c r="F142" s="87"/>
      <c r="G142" s="49"/>
      <c r="H142" s="87"/>
      <c r="I142" s="87"/>
      <c r="J142" s="87"/>
      <c r="K142" s="49"/>
      <c r="L142" s="87"/>
    </row>
    <row r="143" spans="2:12" ht="14.25" customHeight="1">
      <c r="B143" s="32">
        <v>80.103</v>
      </c>
      <c r="C143" s="46" t="s">
        <v>59</v>
      </c>
      <c r="D143" s="84"/>
      <c r="E143" s="84"/>
      <c r="F143" s="84"/>
      <c r="G143" s="84"/>
      <c r="H143" s="84"/>
      <c r="I143" s="84"/>
      <c r="J143" s="84"/>
      <c r="K143" s="84"/>
      <c r="L143" s="84"/>
    </row>
    <row r="144" spans="2:12" ht="14.25" customHeight="1">
      <c r="B144" s="82" t="s">
        <v>215</v>
      </c>
      <c r="C144" s="47" t="s">
        <v>21</v>
      </c>
      <c r="D144" s="84"/>
      <c r="E144" s="84"/>
      <c r="F144" s="84"/>
      <c r="G144" s="84"/>
      <c r="H144" s="84"/>
      <c r="I144" s="84"/>
      <c r="J144" s="84"/>
      <c r="K144" s="84"/>
      <c r="L144" s="84"/>
    </row>
    <row r="145" spans="2:12" ht="14.25" customHeight="1">
      <c r="B145" s="48">
        <v>45</v>
      </c>
      <c r="C145" s="47" t="s">
        <v>22</v>
      </c>
      <c r="D145" s="84"/>
      <c r="E145" s="84"/>
      <c r="F145" s="84"/>
      <c r="G145" s="84"/>
      <c r="H145" s="84"/>
      <c r="I145" s="84"/>
      <c r="J145" s="84"/>
      <c r="K145" s="84"/>
      <c r="L145" s="84"/>
    </row>
    <row r="146" spans="1:12" ht="14.25" customHeight="1">
      <c r="A146" s="27"/>
      <c r="B146" s="3" t="s">
        <v>60</v>
      </c>
      <c r="C146" s="50" t="s">
        <v>59</v>
      </c>
      <c r="D146" s="97">
        <v>0</v>
      </c>
      <c r="E146" s="49">
        <v>531</v>
      </c>
      <c r="F146" s="97">
        <v>0</v>
      </c>
      <c r="G146" s="87">
        <v>650</v>
      </c>
      <c r="H146" s="97">
        <v>0</v>
      </c>
      <c r="I146" s="49">
        <v>650</v>
      </c>
      <c r="J146" s="97">
        <v>0</v>
      </c>
      <c r="K146" s="49">
        <v>585</v>
      </c>
      <c r="L146" s="49">
        <v>585</v>
      </c>
    </row>
    <row r="147" spans="1:12" ht="14.25" customHeight="1">
      <c r="A147" s="27" t="s">
        <v>9</v>
      </c>
      <c r="B147" s="82" t="s">
        <v>215</v>
      </c>
      <c r="C147" s="50" t="s">
        <v>21</v>
      </c>
      <c r="D147" s="101">
        <v>0</v>
      </c>
      <c r="E147" s="105">
        <v>531</v>
      </c>
      <c r="F147" s="101">
        <v>0</v>
      </c>
      <c r="G147" s="105">
        <v>650</v>
      </c>
      <c r="H147" s="101">
        <v>0</v>
      </c>
      <c r="I147" s="105">
        <v>650</v>
      </c>
      <c r="J147" s="101">
        <v>0</v>
      </c>
      <c r="K147" s="105">
        <v>585</v>
      </c>
      <c r="L147" s="105">
        <v>585</v>
      </c>
    </row>
    <row r="148" spans="1:12" ht="14.25" customHeight="1">
      <c r="A148" s="51" t="s">
        <v>9</v>
      </c>
      <c r="B148" s="63">
        <v>80.103</v>
      </c>
      <c r="C148" s="64" t="s">
        <v>59</v>
      </c>
      <c r="D148" s="101">
        <v>0</v>
      </c>
      <c r="E148" s="105">
        <v>531</v>
      </c>
      <c r="F148" s="101">
        <v>0</v>
      </c>
      <c r="G148" s="105">
        <v>650</v>
      </c>
      <c r="H148" s="101">
        <v>0</v>
      </c>
      <c r="I148" s="105">
        <v>650</v>
      </c>
      <c r="J148" s="101">
        <v>0</v>
      </c>
      <c r="K148" s="105">
        <v>585</v>
      </c>
      <c r="L148" s="105">
        <v>585</v>
      </c>
    </row>
    <row r="149" spans="1:12" ht="0.75" customHeight="1">
      <c r="A149" s="27"/>
      <c r="B149" s="29"/>
      <c r="C149" s="55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2:12" ht="12.75">
      <c r="B150" s="32">
        <v>80.104</v>
      </c>
      <c r="C150" s="46" t="s">
        <v>61</v>
      </c>
      <c r="D150" s="84"/>
      <c r="E150" s="84"/>
      <c r="F150" s="84"/>
      <c r="G150" s="84"/>
      <c r="H150" s="84"/>
      <c r="I150" s="84"/>
      <c r="J150" s="84"/>
      <c r="K150" s="84"/>
      <c r="L150" s="84"/>
    </row>
    <row r="151" spans="2:12" ht="25.5">
      <c r="B151" s="2">
        <v>62</v>
      </c>
      <c r="C151" s="50" t="s">
        <v>242</v>
      </c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2" ht="12.75">
      <c r="B152" s="48">
        <v>45</v>
      </c>
      <c r="C152" s="47" t="s">
        <v>22</v>
      </c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2:12" ht="12.75">
      <c r="B153" s="2" t="s">
        <v>62</v>
      </c>
      <c r="C153" s="50" t="s">
        <v>63</v>
      </c>
      <c r="D153" s="97">
        <v>0</v>
      </c>
      <c r="E153" s="49">
        <v>416</v>
      </c>
      <c r="F153" s="97">
        <v>0</v>
      </c>
      <c r="G153" s="87">
        <v>600</v>
      </c>
      <c r="H153" s="97">
        <v>0</v>
      </c>
      <c r="I153" s="49">
        <v>600</v>
      </c>
      <c r="J153" s="97">
        <v>0</v>
      </c>
      <c r="K153" s="49">
        <v>660</v>
      </c>
      <c r="L153" s="49">
        <v>660</v>
      </c>
    </row>
    <row r="154" spans="1:12" ht="25.5">
      <c r="A154" s="27" t="s">
        <v>9</v>
      </c>
      <c r="B154" s="3">
        <v>62</v>
      </c>
      <c r="C154" s="50" t="s">
        <v>243</v>
      </c>
      <c r="D154" s="101">
        <v>0</v>
      </c>
      <c r="E154" s="105">
        <v>416</v>
      </c>
      <c r="F154" s="101">
        <v>0</v>
      </c>
      <c r="G154" s="105">
        <v>600</v>
      </c>
      <c r="H154" s="101">
        <v>0</v>
      </c>
      <c r="I154" s="105">
        <v>600</v>
      </c>
      <c r="J154" s="101">
        <v>0</v>
      </c>
      <c r="K154" s="105">
        <v>660</v>
      </c>
      <c r="L154" s="105">
        <v>660</v>
      </c>
    </row>
    <row r="155" spans="1:12" ht="12.75">
      <c r="A155" s="27" t="s">
        <v>9</v>
      </c>
      <c r="B155" s="29">
        <v>80.104</v>
      </c>
      <c r="C155" s="55" t="s">
        <v>61</v>
      </c>
      <c r="D155" s="101">
        <v>0</v>
      </c>
      <c r="E155" s="105">
        <v>416</v>
      </c>
      <c r="F155" s="101">
        <v>0</v>
      </c>
      <c r="G155" s="105">
        <v>600</v>
      </c>
      <c r="H155" s="101">
        <v>0</v>
      </c>
      <c r="I155" s="105">
        <v>600</v>
      </c>
      <c r="J155" s="101">
        <v>0</v>
      </c>
      <c r="K155" s="105">
        <v>660</v>
      </c>
      <c r="L155" s="105">
        <v>660</v>
      </c>
    </row>
    <row r="156" spans="1:12" ht="9.75" customHeight="1">
      <c r="A156" s="27"/>
      <c r="B156" s="29"/>
      <c r="C156" s="55"/>
      <c r="D156" s="49"/>
      <c r="E156" s="87"/>
      <c r="F156" s="49"/>
      <c r="G156" s="87"/>
      <c r="H156" s="49"/>
      <c r="I156" s="87"/>
      <c r="J156" s="49"/>
      <c r="K156" s="87"/>
      <c r="L156" s="87"/>
    </row>
    <row r="157" spans="2:12" ht="12.75">
      <c r="B157" s="32">
        <v>80.799</v>
      </c>
      <c r="C157" s="46" t="s">
        <v>64</v>
      </c>
      <c r="D157" s="84"/>
      <c r="E157" s="84"/>
      <c r="F157" s="84"/>
      <c r="G157" s="84"/>
      <c r="H157" s="84"/>
      <c r="I157" s="84"/>
      <c r="J157" s="84"/>
      <c r="K157" s="84"/>
      <c r="L157" s="84"/>
    </row>
    <row r="158" spans="2:12" ht="12.75">
      <c r="B158" s="82" t="s">
        <v>215</v>
      </c>
      <c r="C158" s="47" t="s">
        <v>21</v>
      </c>
      <c r="D158" s="84"/>
      <c r="E158" s="84"/>
      <c r="F158" s="84"/>
      <c r="G158" s="84"/>
      <c r="H158" s="84"/>
      <c r="I158" s="84"/>
      <c r="J158" s="84"/>
      <c r="K158" s="84"/>
      <c r="L158" s="84"/>
    </row>
    <row r="159" spans="2:12" ht="12.75">
      <c r="B159" s="2" t="s">
        <v>65</v>
      </c>
      <c r="C159" s="47" t="s">
        <v>64</v>
      </c>
      <c r="D159" s="26">
        <v>3945</v>
      </c>
      <c r="E159" s="99">
        <v>0</v>
      </c>
      <c r="F159" s="84">
        <v>5000</v>
      </c>
      <c r="G159" s="99">
        <v>0</v>
      </c>
      <c r="H159" s="26">
        <v>5000</v>
      </c>
      <c r="I159" s="99">
        <v>0</v>
      </c>
      <c r="J159" s="26">
        <v>5000</v>
      </c>
      <c r="K159" s="99">
        <v>0</v>
      </c>
      <c r="L159" s="26">
        <v>5000</v>
      </c>
    </row>
    <row r="160" spans="1:12" ht="12.75">
      <c r="A160" s="34" t="s">
        <v>9</v>
      </c>
      <c r="B160" s="82" t="s">
        <v>215</v>
      </c>
      <c r="C160" s="47" t="s">
        <v>21</v>
      </c>
      <c r="D160" s="105">
        <v>3945</v>
      </c>
      <c r="E160" s="101">
        <v>0</v>
      </c>
      <c r="F160" s="105">
        <v>5000</v>
      </c>
      <c r="G160" s="101">
        <v>0</v>
      </c>
      <c r="H160" s="105">
        <v>5000</v>
      </c>
      <c r="I160" s="101">
        <v>0</v>
      </c>
      <c r="J160" s="105">
        <v>5000</v>
      </c>
      <c r="K160" s="101">
        <v>0</v>
      </c>
      <c r="L160" s="105">
        <v>5000</v>
      </c>
    </row>
    <row r="161" spans="1:12" ht="12.75">
      <c r="A161" s="27" t="s">
        <v>9</v>
      </c>
      <c r="B161" s="29">
        <v>80.799</v>
      </c>
      <c r="C161" s="55" t="s">
        <v>64</v>
      </c>
      <c r="D161" s="105">
        <v>3945</v>
      </c>
      <c r="E161" s="101">
        <v>0</v>
      </c>
      <c r="F161" s="100">
        <v>5000</v>
      </c>
      <c r="G161" s="101">
        <v>0</v>
      </c>
      <c r="H161" s="105">
        <v>5000</v>
      </c>
      <c r="I161" s="101">
        <v>0</v>
      </c>
      <c r="J161" s="105">
        <v>5000</v>
      </c>
      <c r="K161" s="101">
        <v>0</v>
      </c>
      <c r="L161" s="105">
        <v>5000</v>
      </c>
    </row>
    <row r="162" spans="1:12" ht="12.75">
      <c r="A162" s="27" t="s">
        <v>9</v>
      </c>
      <c r="B162" s="3">
        <v>80</v>
      </c>
      <c r="C162" s="50" t="s">
        <v>28</v>
      </c>
      <c r="D162" s="105">
        <v>25799</v>
      </c>
      <c r="E162" s="105">
        <v>37549</v>
      </c>
      <c r="F162" s="100">
        <v>29083</v>
      </c>
      <c r="G162" s="100">
        <v>65250</v>
      </c>
      <c r="H162" s="105">
        <v>29193</v>
      </c>
      <c r="I162" s="105">
        <v>80460</v>
      </c>
      <c r="J162" s="105">
        <v>27122</v>
      </c>
      <c r="K162" s="105">
        <v>56235</v>
      </c>
      <c r="L162" s="105">
        <v>83357</v>
      </c>
    </row>
    <row r="163" spans="1:12" ht="12.75">
      <c r="A163" s="27" t="s">
        <v>9</v>
      </c>
      <c r="B163" s="29">
        <v>2059</v>
      </c>
      <c r="C163" s="55" t="s">
        <v>1</v>
      </c>
      <c r="D163" s="54">
        <v>25799</v>
      </c>
      <c r="E163" s="54">
        <v>107351</v>
      </c>
      <c r="F163" s="104">
        <v>29083</v>
      </c>
      <c r="G163" s="104">
        <v>140394</v>
      </c>
      <c r="H163" s="54">
        <v>29193</v>
      </c>
      <c r="I163" s="54">
        <v>155604</v>
      </c>
      <c r="J163" s="54">
        <v>27122</v>
      </c>
      <c r="K163" s="54">
        <v>76117</v>
      </c>
      <c r="L163" s="54">
        <v>103239</v>
      </c>
    </row>
    <row r="164" spans="1:12" ht="9.75" customHeight="1">
      <c r="A164" s="27"/>
      <c r="B164" s="29"/>
      <c r="C164" s="50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2:12" ht="12.75">
      <c r="B165" s="32">
        <v>2216</v>
      </c>
      <c r="C165" s="46" t="s">
        <v>3</v>
      </c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2:12" ht="12.75">
      <c r="B166" s="2">
        <v>80</v>
      </c>
      <c r="C166" s="47" t="s">
        <v>28</v>
      </c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2:12" ht="12.75">
      <c r="B167" s="32">
        <v>80.001</v>
      </c>
      <c r="C167" s="46" t="s">
        <v>147</v>
      </c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2:12" ht="25.5">
      <c r="B168" s="2">
        <v>61</v>
      </c>
      <c r="C168" s="47" t="s">
        <v>148</v>
      </c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2:12" ht="12.75">
      <c r="B169" s="2">
        <v>45</v>
      </c>
      <c r="C169" s="47" t="s">
        <v>22</v>
      </c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27"/>
      <c r="B170" s="3" t="s">
        <v>143</v>
      </c>
      <c r="C170" s="50" t="s">
        <v>144</v>
      </c>
      <c r="D170" s="49">
        <v>1534</v>
      </c>
      <c r="E170" s="97">
        <v>0</v>
      </c>
      <c r="F170" s="97">
        <v>0</v>
      </c>
      <c r="G170" s="97">
        <v>0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</row>
    <row r="171" spans="1:12" ht="9.75" customHeight="1">
      <c r="A171" s="27"/>
      <c r="B171" s="3"/>
      <c r="C171" s="50"/>
      <c r="D171" s="49"/>
      <c r="E171" s="49"/>
      <c r="F171" s="87"/>
      <c r="G171" s="49"/>
      <c r="H171" s="87"/>
      <c r="I171" s="49"/>
      <c r="J171" s="87"/>
      <c r="K171" s="49"/>
      <c r="L171" s="87"/>
    </row>
    <row r="172" spans="1:12" ht="12.75">
      <c r="A172" s="27"/>
      <c r="B172" s="3">
        <v>62</v>
      </c>
      <c r="C172" s="50" t="s">
        <v>145</v>
      </c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27"/>
      <c r="B173" s="3" t="s">
        <v>222</v>
      </c>
      <c r="C173" s="50" t="s">
        <v>146</v>
      </c>
      <c r="D173" s="97">
        <v>0</v>
      </c>
      <c r="E173" s="97">
        <v>0</v>
      </c>
      <c r="F173" s="97">
        <v>0</v>
      </c>
      <c r="G173" s="97">
        <v>0</v>
      </c>
      <c r="H173" s="97">
        <v>0</v>
      </c>
      <c r="I173" s="97">
        <v>0</v>
      </c>
      <c r="J173" s="97">
        <v>0</v>
      </c>
      <c r="K173" s="97">
        <v>0</v>
      </c>
      <c r="L173" s="97">
        <v>0</v>
      </c>
    </row>
    <row r="174" spans="1:12" ht="12.75">
      <c r="A174" s="34" t="s">
        <v>9</v>
      </c>
      <c r="B174" s="2">
        <v>80</v>
      </c>
      <c r="C174" s="47" t="s">
        <v>28</v>
      </c>
      <c r="D174" s="105">
        <v>1534</v>
      </c>
      <c r="E174" s="101">
        <v>0</v>
      </c>
      <c r="F174" s="101">
        <v>0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  <c r="L174" s="101">
        <v>0</v>
      </c>
    </row>
    <row r="175" spans="1:12" ht="12.75">
      <c r="A175" s="34" t="s">
        <v>9</v>
      </c>
      <c r="B175" s="32">
        <v>80.001</v>
      </c>
      <c r="C175" s="46" t="s">
        <v>147</v>
      </c>
      <c r="D175" s="105">
        <v>1534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  <c r="J175" s="101">
        <v>0</v>
      </c>
      <c r="K175" s="101">
        <v>0</v>
      </c>
      <c r="L175" s="101">
        <v>0</v>
      </c>
    </row>
    <row r="176" spans="2:12" ht="9.75" customHeight="1">
      <c r="B176" s="32"/>
      <c r="C176" s="46"/>
      <c r="D176" s="49"/>
      <c r="E176" s="49"/>
      <c r="F176" s="87"/>
      <c r="G176" s="49"/>
      <c r="H176" s="87"/>
      <c r="I176" s="49"/>
      <c r="J176" s="87"/>
      <c r="K176" s="49"/>
      <c r="L176" s="87"/>
    </row>
    <row r="177" spans="1:12" ht="12.75">
      <c r="A177" s="45"/>
      <c r="B177" s="65">
        <v>5</v>
      </c>
      <c r="C177" s="66" t="s">
        <v>136</v>
      </c>
      <c r="D177" s="84"/>
      <c r="E177" s="84"/>
      <c r="F177" s="84"/>
      <c r="G177" s="84"/>
      <c r="H177" s="84"/>
      <c r="I177" s="84"/>
      <c r="J177" s="84"/>
      <c r="K177" s="84"/>
      <c r="L177" s="84"/>
    </row>
    <row r="178" spans="1:12" ht="12.75">
      <c r="A178" s="45"/>
      <c r="B178" s="67">
        <v>5.053</v>
      </c>
      <c r="C178" s="68" t="s">
        <v>20</v>
      </c>
      <c r="D178" s="84"/>
      <c r="E178" s="84"/>
      <c r="F178" s="84"/>
      <c r="G178" s="84"/>
      <c r="H178" s="84"/>
      <c r="I178" s="84"/>
      <c r="J178" s="84"/>
      <c r="K178" s="84"/>
      <c r="L178" s="84"/>
    </row>
    <row r="179" spans="1:12" ht="12.75">
      <c r="A179" s="45"/>
      <c r="B179" s="48">
        <v>60</v>
      </c>
      <c r="C179" s="47" t="s">
        <v>123</v>
      </c>
      <c r="D179" s="84"/>
      <c r="E179" s="84"/>
      <c r="F179" s="84"/>
      <c r="G179" s="84"/>
      <c r="H179" s="84"/>
      <c r="I179" s="84"/>
      <c r="J179" s="84"/>
      <c r="K179" s="84"/>
      <c r="L179" s="84"/>
    </row>
    <row r="180" spans="1:12" ht="25.5">
      <c r="A180" s="56"/>
      <c r="B180" s="3">
        <v>71</v>
      </c>
      <c r="C180" s="50" t="s">
        <v>232</v>
      </c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57"/>
      <c r="B181" s="52" t="s">
        <v>124</v>
      </c>
      <c r="C181" s="53" t="s">
        <v>34</v>
      </c>
      <c r="D181" s="54">
        <v>10305</v>
      </c>
      <c r="E181" s="54">
        <v>4559</v>
      </c>
      <c r="F181" s="104">
        <v>11000</v>
      </c>
      <c r="G181" s="104">
        <v>4350</v>
      </c>
      <c r="H181" s="54">
        <v>13400</v>
      </c>
      <c r="I181" s="54">
        <v>4350</v>
      </c>
      <c r="J181" s="54">
        <v>9000</v>
      </c>
      <c r="K181" s="54">
        <v>5655</v>
      </c>
      <c r="L181" s="54">
        <v>14655</v>
      </c>
    </row>
    <row r="182" spans="1:12" ht="25.5">
      <c r="A182" s="45"/>
      <c r="B182" s="2">
        <v>72</v>
      </c>
      <c r="C182" s="50" t="s">
        <v>233</v>
      </c>
      <c r="D182" s="84"/>
      <c r="E182" s="84"/>
      <c r="F182" s="84"/>
      <c r="G182" s="84"/>
      <c r="H182" s="84"/>
      <c r="I182" s="84"/>
      <c r="J182" s="84"/>
      <c r="K182" s="84"/>
      <c r="L182" s="84"/>
    </row>
    <row r="183" spans="1:12" ht="12.75">
      <c r="A183" s="45"/>
      <c r="B183" s="48" t="s">
        <v>125</v>
      </c>
      <c r="C183" s="47" t="s">
        <v>34</v>
      </c>
      <c r="D183" s="26">
        <v>2225</v>
      </c>
      <c r="E183" s="26">
        <v>899</v>
      </c>
      <c r="F183" s="84">
        <v>2000</v>
      </c>
      <c r="G183" s="84">
        <v>950</v>
      </c>
      <c r="H183" s="26">
        <v>2000</v>
      </c>
      <c r="I183" s="26">
        <v>950</v>
      </c>
      <c r="J183" s="26">
        <v>2200</v>
      </c>
      <c r="K183" s="26">
        <v>1235</v>
      </c>
      <c r="L183" s="26">
        <v>3435</v>
      </c>
    </row>
    <row r="184" spans="1:12" ht="7.5" customHeight="1">
      <c r="A184" s="45"/>
      <c r="B184" s="32"/>
      <c r="C184" s="47"/>
      <c r="D184" s="84"/>
      <c r="E184" s="84"/>
      <c r="F184" s="84"/>
      <c r="G184" s="84"/>
      <c r="H184" s="84"/>
      <c r="I184" s="84"/>
      <c r="J184" s="84"/>
      <c r="K184" s="84"/>
      <c r="L184" s="84"/>
    </row>
    <row r="185" spans="1:12" ht="25.5">
      <c r="A185" s="56"/>
      <c r="B185" s="3">
        <v>73</v>
      </c>
      <c r="C185" s="50" t="s">
        <v>234</v>
      </c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56"/>
      <c r="B186" s="48" t="s">
        <v>126</v>
      </c>
      <c r="C186" s="50" t="s">
        <v>34</v>
      </c>
      <c r="D186" s="49">
        <v>829</v>
      </c>
      <c r="E186" s="49">
        <v>398</v>
      </c>
      <c r="F186" s="87">
        <v>900</v>
      </c>
      <c r="G186" s="87">
        <v>400</v>
      </c>
      <c r="H186" s="49">
        <v>1145</v>
      </c>
      <c r="I186" s="49">
        <v>400</v>
      </c>
      <c r="J186" s="49">
        <v>1600</v>
      </c>
      <c r="K186" s="49">
        <v>520</v>
      </c>
      <c r="L186" s="49">
        <v>2120</v>
      </c>
    </row>
    <row r="187" spans="1:12" ht="7.5" customHeight="1">
      <c r="A187" s="45"/>
      <c r="B187" s="32"/>
      <c r="C187" s="47"/>
      <c r="D187" s="84"/>
      <c r="E187" s="84"/>
      <c r="F187" s="84"/>
      <c r="G187" s="84"/>
      <c r="H187" s="84"/>
      <c r="I187" s="84"/>
      <c r="J187" s="84"/>
      <c r="K187" s="84"/>
      <c r="L187" s="84"/>
    </row>
    <row r="188" spans="1:12" ht="25.5">
      <c r="A188" s="45"/>
      <c r="B188" s="2">
        <v>74</v>
      </c>
      <c r="C188" s="50" t="s">
        <v>235</v>
      </c>
      <c r="D188" s="84"/>
      <c r="E188" s="84"/>
      <c r="F188" s="84"/>
      <c r="G188" s="84"/>
      <c r="H188" s="84"/>
      <c r="I188" s="84"/>
      <c r="J188" s="84"/>
      <c r="K188" s="84"/>
      <c r="L188" s="84"/>
    </row>
    <row r="189" spans="1:12" ht="12.75">
      <c r="A189" s="45"/>
      <c r="B189" s="48" t="s">
        <v>127</v>
      </c>
      <c r="C189" s="47" t="s">
        <v>34</v>
      </c>
      <c r="D189" s="26">
        <v>1976</v>
      </c>
      <c r="E189" s="26">
        <v>1464</v>
      </c>
      <c r="F189" s="84">
        <v>2100</v>
      </c>
      <c r="G189" s="84">
        <v>1700</v>
      </c>
      <c r="H189" s="26">
        <v>2520</v>
      </c>
      <c r="I189" s="26">
        <v>1700</v>
      </c>
      <c r="J189" s="26">
        <v>2685</v>
      </c>
      <c r="K189" s="26">
        <v>2210</v>
      </c>
      <c r="L189" s="26">
        <v>4895</v>
      </c>
    </row>
    <row r="190" spans="1:12" ht="12.75">
      <c r="A190" s="56" t="s">
        <v>9</v>
      </c>
      <c r="B190" s="48">
        <v>60</v>
      </c>
      <c r="C190" s="50" t="s">
        <v>123</v>
      </c>
      <c r="D190" s="105">
        <v>15335</v>
      </c>
      <c r="E190" s="105">
        <v>7320</v>
      </c>
      <c r="F190" s="105">
        <v>16000</v>
      </c>
      <c r="G190" s="105">
        <v>7400</v>
      </c>
      <c r="H190" s="105">
        <v>19065</v>
      </c>
      <c r="I190" s="105">
        <v>7400</v>
      </c>
      <c r="J190" s="105">
        <v>15485</v>
      </c>
      <c r="K190" s="105">
        <v>9620</v>
      </c>
      <c r="L190" s="105">
        <v>25105</v>
      </c>
    </row>
    <row r="191" spans="1:12" ht="7.5" customHeight="1">
      <c r="A191" s="45"/>
      <c r="B191" s="32"/>
      <c r="C191" s="47"/>
      <c r="D191" s="84"/>
      <c r="E191" s="84"/>
      <c r="F191" s="84"/>
      <c r="G191" s="84"/>
      <c r="H191" s="84"/>
      <c r="I191" s="84"/>
      <c r="J191" s="84"/>
      <c r="K191" s="84"/>
      <c r="L191" s="84"/>
    </row>
    <row r="192" spans="1:12" ht="12.75">
      <c r="A192" s="45"/>
      <c r="B192" s="48">
        <v>61</v>
      </c>
      <c r="C192" s="47" t="s">
        <v>122</v>
      </c>
      <c r="D192" s="84"/>
      <c r="E192" s="84"/>
      <c r="F192" s="84"/>
      <c r="G192" s="84"/>
      <c r="H192" s="84"/>
      <c r="I192" s="84"/>
      <c r="J192" s="84"/>
      <c r="K192" s="84"/>
      <c r="L192" s="84"/>
    </row>
    <row r="193" spans="1:12" ht="25.5">
      <c r="A193" s="45"/>
      <c r="B193" s="2">
        <v>71</v>
      </c>
      <c r="C193" s="50" t="s">
        <v>232</v>
      </c>
      <c r="D193" s="84"/>
      <c r="E193" s="84"/>
      <c r="F193" s="84"/>
      <c r="G193" s="84"/>
      <c r="H193" s="84"/>
      <c r="I193" s="84"/>
      <c r="J193" s="84"/>
      <c r="K193" s="84"/>
      <c r="L193" s="84"/>
    </row>
    <row r="194" spans="1:12" ht="12.75">
      <c r="A194" s="45"/>
      <c r="B194" s="48" t="s">
        <v>129</v>
      </c>
      <c r="C194" s="47" t="s">
        <v>69</v>
      </c>
      <c r="D194" s="99">
        <v>0</v>
      </c>
      <c r="E194" s="26">
        <v>1836</v>
      </c>
      <c r="F194" s="99">
        <v>0</v>
      </c>
      <c r="G194" s="84">
        <v>1200</v>
      </c>
      <c r="H194" s="99">
        <v>0</v>
      </c>
      <c r="I194" s="26">
        <v>1200</v>
      </c>
      <c r="J194" s="99">
        <v>0</v>
      </c>
      <c r="K194" s="26">
        <v>1080</v>
      </c>
      <c r="L194" s="26">
        <v>1080</v>
      </c>
    </row>
    <row r="195" spans="1:12" ht="12.75">
      <c r="A195" s="56"/>
      <c r="B195" s="48" t="s">
        <v>138</v>
      </c>
      <c r="C195" s="50" t="s">
        <v>135</v>
      </c>
      <c r="D195" s="97">
        <v>0</v>
      </c>
      <c r="E195" s="49">
        <v>8794</v>
      </c>
      <c r="F195" s="97">
        <v>0</v>
      </c>
      <c r="G195" s="87">
        <v>8145</v>
      </c>
      <c r="H195" s="97">
        <v>0</v>
      </c>
      <c r="I195" s="49">
        <v>8145</v>
      </c>
      <c r="J195" s="97">
        <v>0</v>
      </c>
      <c r="K195" s="49">
        <v>5702</v>
      </c>
      <c r="L195" s="49">
        <v>5702</v>
      </c>
    </row>
    <row r="196" spans="1:12" ht="25.5">
      <c r="A196" s="56"/>
      <c r="B196" s="48" t="s">
        <v>164</v>
      </c>
      <c r="C196" s="50" t="s">
        <v>165</v>
      </c>
      <c r="D196" s="98">
        <v>0</v>
      </c>
      <c r="E196" s="54">
        <v>6199</v>
      </c>
      <c r="F196" s="98">
        <v>0</v>
      </c>
      <c r="G196" s="98">
        <v>0</v>
      </c>
      <c r="H196" s="98">
        <v>0</v>
      </c>
      <c r="I196" s="98">
        <v>0</v>
      </c>
      <c r="J196" s="98">
        <v>0</v>
      </c>
      <c r="K196" s="98">
        <v>0</v>
      </c>
      <c r="L196" s="98">
        <v>0</v>
      </c>
    </row>
    <row r="197" spans="1:12" ht="25.5">
      <c r="A197" s="56" t="s">
        <v>9</v>
      </c>
      <c r="B197" s="3">
        <v>71</v>
      </c>
      <c r="C197" s="50" t="s">
        <v>232</v>
      </c>
      <c r="D197" s="98">
        <v>0</v>
      </c>
      <c r="E197" s="54">
        <v>16829</v>
      </c>
      <c r="F197" s="98">
        <v>0</v>
      </c>
      <c r="G197" s="54">
        <v>9345</v>
      </c>
      <c r="H197" s="98">
        <v>0</v>
      </c>
      <c r="I197" s="54">
        <v>9345</v>
      </c>
      <c r="J197" s="98">
        <v>0</v>
      </c>
      <c r="K197" s="54">
        <v>6782</v>
      </c>
      <c r="L197" s="54">
        <v>6782</v>
      </c>
    </row>
    <row r="198" spans="1:12" ht="7.5" customHeight="1">
      <c r="A198" s="56"/>
      <c r="B198" s="3"/>
      <c r="C198" s="50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25.5">
      <c r="A199" s="45"/>
      <c r="B199" s="2">
        <v>72</v>
      </c>
      <c r="C199" s="50" t="s">
        <v>233</v>
      </c>
      <c r="D199" s="84"/>
      <c r="E199" s="84"/>
      <c r="F199" s="84"/>
      <c r="G199" s="84"/>
      <c r="H199" s="84"/>
      <c r="I199" s="84"/>
      <c r="J199" s="84"/>
      <c r="K199" s="84"/>
      <c r="L199" s="84"/>
    </row>
    <row r="200" spans="1:12" ht="12.75">
      <c r="A200" s="45"/>
      <c r="B200" s="48" t="s">
        <v>130</v>
      </c>
      <c r="C200" s="47" t="s">
        <v>69</v>
      </c>
      <c r="D200" s="99">
        <v>0</v>
      </c>
      <c r="E200" s="26">
        <v>592</v>
      </c>
      <c r="F200" s="99">
        <v>0</v>
      </c>
      <c r="G200" s="84">
        <v>400</v>
      </c>
      <c r="H200" s="99">
        <v>0</v>
      </c>
      <c r="I200" s="26">
        <v>400</v>
      </c>
      <c r="J200" s="99">
        <v>0</v>
      </c>
      <c r="K200" s="26">
        <v>360</v>
      </c>
      <c r="L200" s="26">
        <v>360</v>
      </c>
    </row>
    <row r="201" spans="1:12" ht="12.75">
      <c r="A201" s="45"/>
      <c r="B201" s="48" t="s">
        <v>139</v>
      </c>
      <c r="C201" s="47" t="s">
        <v>135</v>
      </c>
      <c r="D201" s="99">
        <v>0</v>
      </c>
      <c r="E201" s="26">
        <v>1946</v>
      </c>
      <c r="F201" s="99">
        <v>0</v>
      </c>
      <c r="G201" s="84">
        <v>900</v>
      </c>
      <c r="H201" s="99">
        <v>0</v>
      </c>
      <c r="I201" s="26">
        <v>900</v>
      </c>
      <c r="J201" s="99">
        <v>0</v>
      </c>
      <c r="K201" s="26">
        <v>630</v>
      </c>
      <c r="L201" s="26">
        <v>630</v>
      </c>
    </row>
    <row r="202" spans="1:12" ht="25.5">
      <c r="A202" s="45" t="s">
        <v>9</v>
      </c>
      <c r="B202" s="2">
        <v>72</v>
      </c>
      <c r="C202" s="50" t="s">
        <v>233</v>
      </c>
      <c r="D202" s="101">
        <v>0</v>
      </c>
      <c r="E202" s="105">
        <v>2538</v>
      </c>
      <c r="F202" s="101">
        <v>0</v>
      </c>
      <c r="G202" s="105">
        <v>1300</v>
      </c>
      <c r="H202" s="101">
        <v>0</v>
      </c>
      <c r="I202" s="105">
        <v>1300</v>
      </c>
      <c r="J202" s="101">
        <v>0</v>
      </c>
      <c r="K202" s="105">
        <v>990</v>
      </c>
      <c r="L202" s="105">
        <v>990</v>
      </c>
    </row>
    <row r="203" spans="1:12" ht="7.5" customHeight="1">
      <c r="A203" s="45"/>
      <c r="C203" s="50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25.5">
      <c r="A204" s="56"/>
      <c r="B204" s="3">
        <v>73</v>
      </c>
      <c r="C204" s="50" t="s">
        <v>234</v>
      </c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56"/>
      <c r="B205" s="48" t="s">
        <v>131</v>
      </c>
      <c r="C205" s="50" t="s">
        <v>69</v>
      </c>
      <c r="D205" s="97">
        <v>0</v>
      </c>
      <c r="E205" s="49">
        <v>280</v>
      </c>
      <c r="F205" s="97">
        <v>0</v>
      </c>
      <c r="G205" s="87">
        <v>200</v>
      </c>
      <c r="H205" s="97">
        <v>0</v>
      </c>
      <c r="I205" s="49">
        <v>200</v>
      </c>
      <c r="J205" s="97">
        <v>0</v>
      </c>
      <c r="K205" s="49">
        <v>180</v>
      </c>
      <c r="L205" s="49">
        <v>180</v>
      </c>
    </row>
    <row r="206" spans="1:12" ht="12.75">
      <c r="A206" s="56"/>
      <c r="B206" s="48" t="s">
        <v>140</v>
      </c>
      <c r="C206" s="50" t="s">
        <v>135</v>
      </c>
      <c r="D206" s="97">
        <v>0</v>
      </c>
      <c r="E206" s="49">
        <v>993</v>
      </c>
      <c r="F206" s="97">
        <v>0</v>
      </c>
      <c r="G206" s="87">
        <v>600</v>
      </c>
      <c r="H206" s="97">
        <v>0</v>
      </c>
      <c r="I206" s="49">
        <v>600</v>
      </c>
      <c r="J206" s="97">
        <v>0</v>
      </c>
      <c r="K206" s="49">
        <v>420</v>
      </c>
      <c r="L206" s="49">
        <v>420</v>
      </c>
    </row>
    <row r="207" spans="1:12" ht="25.5">
      <c r="A207" s="57" t="s">
        <v>9</v>
      </c>
      <c r="B207" s="59">
        <v>73</v>
      </c>
      <c r="C207" s="53" t="s">
        <v>234</v>
      </c>
      <c r="D207" s="101">
        <v>0</v>
      </c>
      <c r="E207" s="105">
        <v>1273</v>
      </c>
      <c r="F207" s="101">
        <v>0</v>
      </c>
      <c r="G207" s="105">
        <v>800</v>
      </c>
      <c r="H207" s="101">
        <v>0</v>
      </c>
      <c r="I207" s="105">
        <v>800</v>
      </c>
      <c r="J207" s="101">
        <v>0</v>
      </c>
      <c r="K207" s="105">
        <v>600</v>
      </c>
      <c r="L207" s="105">
        <v>600</v>
      </c>
    </row>
    <row r="208" spans="1:12" ht="0.75" customHeight="1">
      <c r="A208" s="56"/>
      <c r="B208" s="3"/>
      <c r="C208" s="50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25.5">
      <c r="A209" s="45"/>
      <c r="B209" s="2">
        <v>74</v>
      </c>
      <c r="C209" s="50" t="s">
        <v>235</v>
      </c>
      <c r="D209" s="84"/>
      <c r="E209" s="84"/>
      <c r="F209" s="84"/>
      <c r="G209" s="84"/>
      <c r="H209" s="84"/>
      <c r="I209" s="84"/>
      <c r="J209" s="84"/>
      <c r="K209" s="84"/>
      <c r="L209" s="84"/>
    </row>
    <row r="210" spans="1:12" ht="12.75">
      <c r="A210" s="45"/>
      <c r="B210" s="48" t="s">
        <v>132</v>
      </c>
      <c r="C210" s="47" t="s">
        <v>69</v>
      </c>
      <c r="D210" s="99">
        <v>0</v>
      </c>
      <c r="E210" s="26">
        <v>493</v>
      </c>
      <c r="F210" s="99">
        <v>0</v>
      </c>
      <c r="G210" s="84">
        <v>250</v>
      </c>
      <c r="H210" s="99">
        <v>0</v>
      </c>
      <c r="I210" s="26">
        <v>250</v>
      </c>
      <c r="J210" s="99">
        <v>0</v>
      </c>
      <c r="K210" s="49">
        <v>225</v>
      </c>
      <c r="L210" s="26">
        <v>225</v>
      </c>
    </row>
    <row r="211" spans="1:12" ht="12.75">
      <c r="A211" s="45"/>
      <c r="B211" s="48" t="s">
        <v>141</v>
      </c>
      <c r="C211" s="47" t="s">
        <v>135</v>
      </c>
      <c r="D211" s="99">
        <v>0</v>
      </c>
      <c r="E211" s="26">
        <v>2313</v>
      </c>
      <c r="F211" s="99">
        <v>0</v>
      </c>
      <c r="G211" s="84">
        <v>1000</v>
      </c>
      <c r="H211" s="99">
        <v>0</v>
      </c>
      <c r="I211" s="26">
        <v>1000</v>
      </c>
      <c r="J211" s="99">
        <v>0</v>
      </c>
      <c r="K211" s="49">
        <v>700</v>
      </c>
      <c r="L211" s="26">
        <v>700</v>
      </c>
    </row>
    <row r="212" spans="1:12" ht="25.5">
      <c r="A212" s="45" t="s">
        <v>9</v>
      </c>
      <c r="B212" s="2">
        <v>74</v>
      </c>
      <c r="C212" s="50" t="s">
        <v>235</v>
      </c>
      <c r="D212" s="101">
        <v>0</v>
      </c>
      <c r="E212" s="105">
        <v>2806</v>
      </c>
      <c r="F212" s="101">
        <v>0</v>
      </c>
      <c r="G212" s="105">
        <v>1250</v>
      </c>
      <c r="H212" s="101">
        <v>0</v>
      </c>
      <c r="I212" s="105">
        <v>1250</v>
      </c>
      <c r="J212" s="101">
        <v>0</v>
      </c>
      <c r="K212" s="105">
        <v>925</v>
      </c>
      <c r="L212" s="105">
        <v>925</v>
      </c>
    </row>
    <row r="213" spans="1:12" ht="12.75">
      <c r="A213" s="45" t="s">
        <v>9</v>
      </c>
      <c r="B213" s="48">
        <v>61</v>
      </c>
      <c r="C213" s="47" t="s">
        <v>122</v>
      </c>
      <c r="D213" s="101">
        <v>0</v>
      </c>
      <c r="E213" s="105">
        <v>23446</v>
      </c>
      <c r="F213" s="101">
        <v>0</v>
      </c>
      <c r="G213" s="105">
        <v>12695</v>
      </c>
      <c r="H213" s="101">
        <v>0</v>
      </c>
      <c r="I213" s="105">
        <v>12695</v>
      </c>
      <c r="J213" s="101">
        <v>0</v>
      </c>
      <c r="K213" s="105">
        <v>9297</v>
      </c>
      <c r="L213" s="105">
        <v>9297</v>
      </c>
    </row>
    <row r="214" spans="1:12" ht="12.75">
      <c r="A214" s="56" t="s">
        <v>9</v>
      </c>
      <c r="B214" s="69">
        <v>5.053</v>
      </c>
      <c r="C214" s="70" t="s">
        <v>20</v>
      </c>
      <c r="D214" s="105">
        <v>15335</v>
      </c>
      <c r="E214" s="105">
        <v>30766</v>
      </c>
      <c r="F214" s="105">
        <v>16000</v>
      </c>
      <c r="G214" s="105">
        <v>20095</v>
      </c>
      <c r="H214" s="105">
        <v>19065</v>
      </c>
      <c r="I214" s="105">
        <v>20095</v>
      </c>
      <c r="J214" s="105">
        <v>15485</v>
      </c>
      <c r="K214" s="105">
        <v>18917</v>
      </c>
      <c r="L214" s="105">
        <v>34402</v>
      </c>
    </row>
    <row r="215" spans="1:12" ht="12.75">
      <c r="A215" s="45"/>
      <c r="B215" s="67"/>
      <c r="C215" s="66"/>
      <c r="D215" s="84"/>
      <c r="E215" s="84"/>
      <c r="F215" s="84"/>
      <c r="G215" s="84"/>
      <c r="H215" s="84"/>
      <c r="I215" s="84"/>
      <c r="J215" s="84"/>
      <c r="K215" s="84"/>
      <c r="L215" s="84"/>
    </row>
    <row r="216" spans="1:12" ht="12.75">
      <c r="A216" s="45"/>
      <c r="B216" s="73">
        <v>5.8</v>
      </c>
      <c r="C216" s="68" t="s">
        <v>137</v>
      </c>
      <c r="D216" s="84"/>
      <c r="E216" s="84"/>
      <c r="F216" s="84"/>
      <c r="G216" s="84"/>
      <c r="H216" s="84"/>
      <c r="I216" s="84"/>
      <c r="J216" s="84"/>
      <c r="K216" s="84"/>
      <c r="L216" s="84"/>
    </row>
    <row r="217" spans="1:12" ht="12.75">
      <c r="A217" s="27"/>
      <c r="B217" s="2">
        <v>61</v>
      </c>
      <c r="C217" s="47" t="s">
        <v>59</v>
      </c>
      <c r="D217" s="84"/>
      <c r="E217" s="84"/>
      <c r="F217" s="84"/>
      <c r="G217" s="84"/>
      <c r="H217" s="84"/>
      <c r="I217" s="84"/>
      <c r="J217" s="84"/>
      <c r="K217" s="84"/>
      <c r="L217" s="84"/>
    </row>
    <row r="218" spans="1:12" ht="12.75">
      <c r="A218" s="27"/>
      <c r="B218" s="2">
        <v>45</v>
      </c>
      <c r="C218" s="47" t="s">
        <v>22</v>
      </c>
      <c r="D218" s="84"/>
      <c r="E218" s="84"/>
      <c r="F218" s="84"/>
      <c r="G218" s="84"/>
      <c r="H218" s="84"/>
      <c r="I218" s="84"/>
      <c r="J218" s="84"/>
      <c r="K218" s="84"/>
      <c r="L218" s="84"/>
    </row>
    <row r="219" spans="1:12" ht="12.75">
      <c r="A219" s="27"/>
      <c r="B219" s="2" t="s">
        <v>68</v>
      </c>
      <c r="C219" s="47" t="s">
        <v>69</v>
      </c>
      <c r="D219" s="99">
        <v>0</v>
      </c>
      <c r="E219" s="26">
        <v>1681</v>
      </c>
      <c r="F219" s="99">
        <v>0</v>
      </c>
      <c r="G219" s="87">
        <v>1400</v>
      </c>
      <c r="H219" s="99">
        <v>0</v>
      </c>
      <c r="I219" s="49">
        <v>1400</v>
      </c>
      <c r="J219" s="99">
        <v>0</v>
      </c>
      <c r="K219" s="49">
        <v>1260</v>
      </c>
      <c r="L219" s="26">
        <v>1260</v>
      </c>
    </row>
    <row r="220" spans="1:12" ht="12.75">
      <c r="A220" s="27"/>
      <c r="B220" s="2" t="s">
        <v>70</v>
      </c>
      <c r="C220" s="47" t="s">
        <v>71</v>
      </c>
      <c r="D220" s="99">
        <v>0</v>
      </c>
      <c r="E220" s="26">
        <v>100</v>
      </c>
      <c r="F220" s="99">
        <v>0</v>
      </c>
      <c r="G220" s="87">
        <v>260</v>
      </c>
      <c r="H220" s="99">
        <v>0</v>
      </c>
      <c r="I220" s="49">
        <v>260</v>
      </c>
      <c r="J220" s="99">
        <v>0</v>
      </c>
      <c r="K220" s="49">
        <v>234</v>
      </c>
      <c r="L220" s="26">
        <v>234</v>
      </c>
    </row>
    <row r="221" spans="1:12" ht="12.75">
      <c r="A221" s="27" t="s">
        <v>9</v>
      </c>
      <c r="B221" s="3">
        <v>45</v>
      </c>
      <c r="C221" s="50" t="s">
        <v>22</v>
      </c>
      <c r="D221" s="101">
        <v>0</v>
      </c>
      <c r="E221" s="105">
        <v>1781</v>
      </c>
      <c r="F221" s="101">
        <v>0</v>
      </c>
      <c r="G221" s="105">
        <v>1660</v>
      </c>
      <c r="H221" s="101">
        <v>0</v>
      </c>
      <c r="I221" s="105">
        <v>1660</v>
      </c>
      <c r="J221" s="101">
        <v>0</v>
      </c>
      <c r="K221" s="105">
        <v>1494</v>
      </c>
      <c r="L221" s="105">
        <v>1494</v>
      </c>
    </row>
    <row r="222" spans="1:12" ht="12.75">
      <c r="A222" s="27"/>
      <c r="B222" s="3"/>
      <c r="C222" s="50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27"/>
      <c r="B223" s="2">
        <v>46</v>
      </c>
      <c r="C223" s="47" t="s">
        <v>25</v>
      </c>
      <c r="D223" s="84"/>
      <c r="E223" s="84"/>
      <c r="F223" s="84"/>
      <c r="G223" s="84"/>
      <c r="H223" s="84"/>
      <c r="I223" s="84"/>
      <c r="J223" s="84"/>
      <c r="K223" s="84"/>
      <c r="L223" s="84"/>
    </row>
    <row r="224" spans="1:12" ht="12.75">
      <c r="A224" s="27"/>
      <c r="B224" s="2" t="s">
        <v>72</v>
      </c>
      <c r="C224" s="47" t="s">
        <v>69</v>
      </c>
      <c r="D224" s="99">
        <v>0</v>
      </c>
      <c r="E224" s="26">
        <v>600</v>
      </c>
      <c r="F224" s="99">
        <v>0</v>
      </c>
      <c r="G224" s="87">
        <v>400</v>
      </c>
      <c r="H224" s="99">
        <v>0</v>
      </c>
      <c r="I224" s="49">
        <v>400</v>
      </c>
      <c r="J224" s="99">
        <v>0</v>
      </c>
      <c r="K224" s="49">
        <v>360</v>
      </c>
      <c r="L224" s="26">
        <v>360</v>
      </c>
    </row>
    <row r="225" spans="1:12" ht="12.75">
      <c r="A225" s="27"/>
      <c r="C225" s="47"/>
      <c r="D225" s="84"/>
      <c r="E225" s="84"/>
      <c r="F225" s="84"/>
      <c r="G225" s="87"/>
      <c r="H225" s="84"/>
      <c r="I225" s="87"/>
      <c r="J225" s="84"/>
      <c r="K225" s="87"/>
      <c r="L225" s="84"/>
    </row>
    <row r="226" spans="1:12" ht="12.75">
      <c r="A226" s="27"/>
      <c r="B226" s="2">
        <v>47</v>
      </c>
      <c r="C226" s="47" t="s">
        <v>26</v>
      </c>
      <c r="D226" s="84"/>
      <c r="E226" s="84"/>
      <c r="F226" s="84"/>
      <c r="G226" s="87"/>
      <c r="H226" s="84"/>
      <c r="I226" s="87"/>
      <c r="J226" s="84"/>
      <c r="K226" s="87"/>
      <c r="L226" s="84"/>
    </row>
    <row r="227" spans="1:12" ht="12.75">
      <c r="A227" s="27"/>
      <c r="B227" s="2" t="s">
        <v>73</v>
      </c>
      <c r="C227" s="47" t="s">
        <v>69</v>
      </c>
      <c r="D227" s="99">
        <v>0</v>
      </c>
      <c r="E227" s="26">
        <v>299</v>
      </c>
      <c r="F227" s="99">
        <v>0</v>
      </c>
      <c r="G227" s="87">
        <v>300</v>
      </c>
      <c r="H227" s="99">
        <v>0</v>
      </c>
      <c r="I227" s="49">
        <v>300</v>
      </c>
      <c r="J227" s="99">
        <v>0</v>
      </c>
      <c r="K227" s="49">
        <v>270</v>
      </c>
      <c r="L227" s="26">
        <v>270</v>
      </c>
    </row>
    <row r="228" spans="1:12" ht="12.75">
      <c r="A228" s="27"/>
      <c r="C228" s="47"/>
      <c r="D228" s="84"/>
      <c r="E228" s="84"/>
      <c r="F228" s="84"/>
      <c r="G228" s="87"/>
      <c r="H228" s="84"/>
      <c r="I228" s="87"/>
      <c r="J228" s="84"/>
      <c r="K228" s="87"/>
      <c r="L228" s="84"/>
    </row>
    <row r="229" spans="1:12" ht="12.75">
      <c r="A229" s="27"/>
      <c r="B229" s="2">
        <v>48</v>
      </c>
      <c r="C229" s="47" t="s">
        <v>27</v>
      </c>
      <c r="D229" s="84"/>
      <c r="E229" s="84"/>
      <c r="F229" s="84"/>
      <c r="G229" s="87"/>
      <c r="H229" s="84"/>
      <c r="I229" s="87"/>
      <c r="J229" s="84"/>
      <c r="K229" s="87"/>
      <c r="L229" s="84"/>
    </row>
    <row r="230" spans="1:12" ht="12.75">
      <c r="A230" s="27"/>
      <c r="B230" s="2" t="s">
        <v>74</v>
      </c>
      <c r="C230" s="47" t="s">
        <v>69</v>
      </c>
      <c r="D230" s="99">
        <v>0</v>
      </c>
      <c r="E230" s="26">
        <v>600</v>
      </c>
      <c r="F230" s="99">
        <v>0</v>
      </c>
      <c r="G230" s="87">
        <v>400</v>
      </c>
      <c r="H230" s="99">
        <v>0</v>
      </c>
      <c r="I230" s="49">
        <v>400</v>
      </c>
      <c r="J230" s="99">
        <v>0</v>
      </c>
      <c r="K230" s="49">
        <v>360</v>
      </c>
      <c r="L230" s="26">
        <v>360</v>
      </c>
    </row>
    <row r="231" spans="1:12" ht="12.75">
      <c r="A231" s="27" t="s">
        <v>9</v>
      </c>
      <c r="B231" s="3">
        <v>61</v>
      </c>
      <c r="C231" s="50" t="s">
        <v>59</v>
      </c>
      <c r="D231" s="101">
        <v>0</v>
      </c>
      <c r="E231" s="105">
        <v>3280</v>
      </c>
      <c r="F231" s="101">
        <v>0</v>
      </c>
      <c r="G231" s="105">
        <v>2760</v>
      </c>
      <c r="H231" s="101">
        <v>0</v>
      </c>
      <c r="I231" s="105">
        <v>2760</v>
      </c>
      <c r="J231" s="101">
        <v>0</v>
      </c>
      <c r="K231" s="105">
        <v>2484</v>
      </c>
      <c r="L231" s="105">
        <v>2484</v>
      </c>
    </row>
    <row r="232" spans="1:12" ht="12.75">
      <c r="A232" s="56"/>
      <c r="B232" s="29"/>
      <c r="C232" s="50"/>
      <c r="D232" s="84"/>
      <c r="E232" s="84"/>
      <c r="F232" s="84"/>
      <c r="G232" s="84"/>
      <c r="H232" s="84"/>
      <c r="I232" s="84"/>
      <c r="J232" s="84"/>
      <c r="K232" s="84"/>
      <c r="L232" s="84"/>
    </row>
    <row r="233" spans="1:12" ht="12.75">
      <c r="A233" s="45"/>
      <c r="B233" s="2">
        <v>62</v>
      </c>
      <c r="C233" s="47" t="s">
        <v>246</v>
      </c>
      <c r="D233" s="84"/>
      <c r="E233" s="84"/>
      <c r="F233" s="84"/>
      <c r="G233" s="84"/>
      <c r="H233" s="84"/>
      <c r="I233" s="84"/>
      <c r="J233" s="84"/>
      <c r="K233" s="84"/>
      <c r="L233" s="84"/>
    </row>
    <row r="234" spans="1:12" ht="12.75">
      <c r="A234" s="45"/>
      <c r="B234" s="2">
        <v>45</v>
      </c>
      <c r="C234" s="47" t="s">
        <v>22</v>
      </c>
      <c r="D234" s="84"/>
      <c r="E234" s="84"/>
      <c r="F234" s="84"/>
      <c r="G234" s="84"/>
      <c r="H234" s="84"/>
      <c r="I234" s="84"/>
      <c r="J234" s="84"/>
      <c r="K234" s="84"/>
      <c r="L234" s="84"/>
    </row>
    <row r="235" spans="1:12" ht="12.75">
      <c r="A235" s="45"/>
      <c r="B235" s="2" t="s">
        <v>62</v>
      </c>
      <c r="C235" s="58" t="s">
        <v>63</v>
      </c>
      <c r="D235" s="99">
        <v>0</v>
      </c>
      <c r="E235" s="26">
        <v>-1</v>
      </c>
      <c r="F235" s="99">
        <v>0</v>
      </c>
      <c r="G235" s="84">
        <v>350</v>
      </c>
      <c r="H235" s="99">
        <v>0</v>
      </c>
      <c r="I235" s="26">
        <v>350</v>
      </c>
      <c r="J235" s="99">
        <v>0</v>
      </c>
      <c r="K235" s="49">
        <v>385</v>
      </c>
      <c r="L235" s="26">
        <v>385</v>
      </c>
    </row>
    <row r="236" spans="1:12" ht="12.75">
      <c r="A236" s="56" t="s">
        <v>9</v>
      </c>
      <c r="B236" s="3">
        <v>62</v>
      </c>
      <c r="C236" s="50" t="s">
        <v>251</v>
      </c>
      <c r="D236" s="101">
        <v>0</v>
      </c>
      <c r="E236" s="105">
        <v>-1</v>
      </c>
      <c r="F236" s="101">
        <v>0</v>
      </c>
      <c r="G236" s="105">
        <v>350</v>
      </c>
      <c r="H236" s="101">
        <v>0</v>
      </c>
      <c r="I236" s="105">
        <v>350</v>
      </c>
      <c r="J236" s="101">
        <v>0</v>
      </c>
      <c r="K236" s="105">
        <v>385</v>
      </c>
      <c r="L236" s="105">
        <v>385</v>
      </c>
    </row>
    <row r="237" spans="1:12" ht="12.75">
      <c r="A237" s="56" t="s">
        <v>9</v>
      </c>
      <c r="B237" s="74">
        <v>5.8</v>
      </c>
      <c r="C237" s="70" t="s">
        <v>137</v>
      </c>
      <c r="D237" s="98">
        <v>0</v>
      </c>
      <c r="E237" s="54">
        <v>3279</v>
      </c>
      <c r="F237" s="98">
        <v>0</v>
      </c>
      <c r="G237" s="54">
        <v>3110</v>
      </c>
      <c r="H237" s="98">
        <v>0</v>
      </c>
      <c r="I237" s="54">
        <v>3110</v>
      </c>
      <c r="J237" s="98">
        <v>0</v>
      </c>
      <c r="K237" s="54">
        <v>2869</v>
      </c>
      <c r="L237" s="54">
        <v>2869</v>
      </c>
    </row>
    <row r="238" spans="1:12" ht="12.75">
      <c r="A238" s="56" t="s">
        <v>9</v>
      </c>
      <c r="B238" s="71">
        <v>5</v>
      </c>
      <c r="C238" s="72" t="s">
        <v>136</v>
      </c>
      <c r="D238" s="54">
        <v>15335</v>
      </c>
      <c r="E238" s="54">
        <v>34045</v>
      </c>
      <c r="F238" s="54">
        <v>16000</v>
      </c>
      <c r="G238" s="54">
        <v>23205</v>
      </c>
      <c r="H238" s="54">
        <v>19065</v>
      </c>
      <c r="I238" s="54">
        <v>23205</v>
      </c>
      <c r="J238" s="54">
        <v>15485</v>
      </c>
      <c r="K238" s="54">
        <v>21786</v>
      </c>
      <c r="L238" s="54">
        <v>37271</v>
      </c>
    </row>
    <row r="239" spans="1:12" ht="12.75">
      <c r="A239" s="34" t="s">
        <v>9</v>
      </c>
      <c r="B239" s="75">
        <v>2216</v>
      </c>
      <c r="C239" s="68" t="s">
        <v>3</v>
      </c>
      <c r="D239" s="105">
        <v>16869</v>
      </c>
      <c r="E239" s="105">
        <v>34045</v>
      </c>
      <c r="F239" s="100">
        <v>16000</v>
      </c>
      <c r="G239" s="100">
        <v>23205</v>
      </c>
      <c r="H239" s="105">
        <v>19065</v>
      </c>
      <c r="I239" s="105">
        <v>23205</v>
      </c>
      <c r="J239" s="105">
        <v>15485</v>
      </c>
      <c r="K239" s="105">
        <v>21786</v>
      </c>
      <c r="L239" s="105">
        <v>37271</v>
      </c>
    </row>
    <row r="240" spans="1:12" ht="12.75">
      <c r="A240" s="60" t="s">
        <v>9</v>
      </c>
      <c r="B240" s="61"/>
      <c r="C240" s="62" t="s">
        <v>17</v>
      </c>
      <c r="D240" s="105">
        <v>42668</v>
      </c>
      <c r="E240" s="105">
        <v>141396</v>
      </c>
      <c r="F240" s="100">
        <v>45083</v>
      </c>
      <c r="G240" s="100">
        <v>163599</v>
      </c>
      <c r="H240" s="105">
        <v>48258</v>
      </c>
      <c r="I240" s="105">
        <v>178809</v>
      </c>
      <c r="J240" s="105">
        <v>42607</v>
      </c>
      <c r="K240" s="105">
        <v>97903</v>
      </c>
      <c r="L240" s="105">
        <v>140510</v>
      </c>
    </row>
    <row r="241" spans="1:12" ht="2.25" customHeight="1">
      <c r="A241" s="27"/>
      <c r="B241" s="3"/>
      <c r="C241" s="55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3:12" ht="12.75">
      <c r="C242" s="46" t="s">
        <v>75</v>
      </c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45" t="s">
        <v>18</v>
      </c>
      <c r="B243" s="32">
        <v>4059</v>
      </c>
      <c r="C243" s="46" t="s">
        <v>5</v>
      </c>
      <c r="D243" s="84"/>
      <c r="E243" s="84"/>
      <c r="F243" s="84"/>
      <c r="G243" s="84"/>
      <c r="H243" s="84"/>
      <c r="I243" s="84"/>
      <c r="J243" s="84"/>
      <c r="K243" s="84"/>
      <c r="L243" s="84"/>
    </row>
    <row r="244" spans="2:12" ht="12.75">
      <c r="B244" s="76">
        <v>1</v>
      </c>
      <c r="C244" s="66" t="s">
        <v>19</v>
      </c>
      <c r="D244" s="84"/>
      <c r="E244" s="84"/>
      <c r="F244" s="84"/>
      <c r="G244" s="84"/>
      <c r="H244" s="84"/>
      <c r="I244" s="84"/>
      <c r="J244" s="84"/>
      <c r="K244" s="84"/>
      <c r="L244" s="84"/>
    </row>
    <row r="245" spans="2:12" ht="12.75">
      <c r="B245" s="67">
        <v>1.051</v>
      </c>
      <c r="C245" s="68" t="s">
        <v>76</v>
      </c>
      <c r="D245" s="84"/>
      <c r="E245" s="84"/>
      <c r="F245" s="84"/>
      <c r="G245" s="84"/>
      <c r="H245" s="84"/>
      <c r="I245" s="84"/>
      <c r="J245" s="84"/>
      <c r="K245" s="84"/>
      <c r="L245" s="84"/>
    </row>
    <row r="246" spans="2:12" ht="12.75">
      <c r="B246" s="65">
        <v>3</v>
      </c>
      <c r="C246" s="66" t="s">
        <v>21</v>
      </c>
      <c r="D246" s="84"/>
      <c r="E246" s="84"/>
      <c r="F246" s="84"/>
      <c r="G246" s="84"/>
      <c r="H246" s="84"/>
      <c r="I246" s="84"/>
      <c r="J246" s="84"/>
      <c r="K246" s="84"/>
      <c r="L246" s="84"/>
    </row>
    <row r="247" spans="2:12" ht="12.75">
      <c r="B247" s="2">
        <v>45</v>
      </c>
      <c r="C247" s="47" t="s">
        <v>22</v>
      </c>
      <c r="D247" s="84"/>
      <c r="E247" s="84"/>
      <c r="F247" s="84"/>
      <c r="G247" s="84"/>
      <c r="H247" s="84"/>
      <c r="I247" s="84"/>
      <c r="J247" s="84"/>
      <c r="K247" s="84"/>
      <c r="L247" s="84"/>
    </row>
    <row r="248" spans="2:12" ht="12.75">
      <c r="B248" s="2" t="s">
        <v>23</v>
      </c>
      <c r="C248" s="47" t="s">
        <v>77</v>
      </c>
      <c r="D248" s="26">
        <v>400</v>
      </c>
      <c r="E248" s="99">
        <v>0</v>
      </c>
      <c r="F248" s="84">
        <v>40000</v>
      </c>
      <c r="G248" s="99">
        <v>0</v>
      </c>
      <c r="H248" s="26">
        <v>40000</v>
      </c>
      <c r="I248" s="99">
        <v>0</v>
      </c>
      <c r="J248" s="26">
        <v>40000</v>
      </c>
      <c r="K248" s="99">
        <v>0</v>
      </c>
      <c r="L248" s="26">
        <v>40000</v>
      </c>
    </row>
    <row r="249" spans="1:12" ht="12.75">
      <c r="A249" s="27"/>
      <c r="B249" s="3" t="s">
        <v>24</v>
      </c>
      <c r="C249" s="50" t="s">
        <v>238</v>
      </c>
      <c r="D249" s="49">
        <v>23693</v>
      </c>
      <c r="E249" s="97">
        <v>0</v>
      </c>
      <c r="F249" s="87">
        <v>58100</v>
      </c>
      <c r="G249" s="97">
        <v>0</v>
      </c>
      <c r="H249" s="49">
        <v>58100</v>
      </c>
      <c r="I249" s="97">
        <v>0</v>
      </c>
      <c r="J249" s="49">
        <v>1</v>
      </c>
      <c r="K249" s="97">
        <v>0</v>
      </c>
      <c r="L249" s="49">
        <v>1</v>
      </c>
    </row>
    <row r="250" spans="2:12" ht="25.5">
      <c r="B250" s="2" t="s">
        <v>55</v>
      </c>
      <c r="C250" s="47" t="s">
        <v>78</v>
      </c>
      <c r="D250" s="26">
        <v>11003</v>
      </c>
      <c r="E250" s="99">
        <v>0</v>
      </c>
      <c r="F250" s="84">
        <v>1</v>
      </c>
      <c r="G250" s="99">
        <v>0</v>
      </c>
      <c r="H250" s="26">
        <v>1</v>
      </c>
      <c r="I250" s="99">
        <v>0</v>
      </c>
      <c r="J250" s="26">
        <v>1</v>
      </c>
      <c r="K250" s="99">
        <v>0</v>
      </c>
      <c r="L250" s="26">
        <v>1</v>
      </c>
    </row>
    <row r="251" spans="1:12" ht="12.75">
      <c r="A251" s="27"/>
      <c r="B251" s="3" t="s">
        <v>57</v>
      </c>
      <c r="C251" s="50" t="s">
        <v>79</v>
      </c>
      <c r="D251" s="26">
        <v>86</v>
      </c>
      <c r="E251" s="97">
        <v>0</v>
      </c>
      <c r="F251" s="87">
        <v>1</v>
      </c>
      <c r="G251" s="97">
        <v>0</v>
      </c>
      <c r="H251" s="49">
        <v>1</v>
      </c>
      <c r="I251" s="97">
        <v>0</v>
      </c>
      <c r="J251" s="49">
        <v>1</v>
      </c>
      <c r="K251" s="97">
        <v>0</v>
      </c>
      <c r="L251" s="49">
        <v>1</v>
      </c>
    </row>
    <row r="252" spans="1:12" ht="25.5">
      <c r="A252" s="27"/>
      <c r="B252" s="3" t="s">
        <v>60</v>
      </c>
      <c r="C252" s="50" t="s">
        <v>80</v>
      </c>
      <c r="D252" s="49">
        <v>7193</v>
      </c>
      <c r="E252" s="97">
        <v>0</v>
      </c>
      <c r="F252" s="87">
        <v>1</v>
      </c>
      <c r="G252" s="97">
        <v>0</v>
      </c>
      <c r="H252" s="49">
        <v>1</v>
      </c>
      <c r="I252" s="97">
        <v>0</v>
      </c>
      <c r="J252" s="49">
        <v>23000</v>
      </c>
      <c r="K252" s="97">
        <v>0</v>
      </c>
      <c r="L252" s="49">
        <v>23000</v>
      </c>
    </row>
    <row r="253" spans="1:12" ht="25.5">
      <c r="A253" s="27"/>
      <c r="B253" s="3" t="s">
        <v>81</v>
      </c>
      <c r="C253" s="58" t="s">
        <v>82</v>
      </c>
      <c r="D253" s="26">
        <v>1015</v>
      </c>
      <c r="E253" s="99">
        <v>0</v>
      </c>
      <c r="F253" s="87">
        <v>100</v>
      </c>
      <c r="G253" s="99">
        <v>0</v>
      </c>
      <c r="H253" s="49">
        <v>805</v>
      </c>
      <c r="I253" s="99">
        <v>0</v>
      </c>
      <c r="J253" s="49">
        <v>21805</v>
      </c>
      <c r="K253" s="99">
        <v>0</v>
      </c>
      <c r="L253" s="49">
        <v>21805</v>
      </c>
    </row>
    <row r="254" spans="2:12" ht="26.25">
      <c r="B254" s="2" t="s">
        <v>83</v>
      </c>
      <c r="C254" s="47" t="s">
        <v>84</v>
      </c>
      <c r="D254" s="99">
        <v>0</v>
      </c>
      <c r="E254" s="99">
        <v>0</v>
      </c>
      <c r="F254" s="84">
        <v>10000</v>
      </c>
      <c r="G254" s="99">
        <v>0</v>
      </c>
      <c r="H254" s="26">
        <v>10000</v>
      </c>
      <c r="I254" s="99">
        <v>0</v>
      </c>
      <c r="J254" s="99">
        <v>0</v>
      </c>
      <c r="K254" s="99">
        <v>0</v>
      </c>
      <c r="L254" s="99">
        <v>0</v>
      </c>
    </row>
    <row r="255" spans="1:12" ht="12.75">
      <c r="A255" s="27" t="s">
        <v>9</v>
      </c>
      <c r="B255" s="2">
        <v>45</v>
      </c>
      <c r="C255" s="47" t="s">
        <v>22</v>
      </c>
      <c r="D255" s="105">
        <v>43390</v>
      </c>
      <c r="E255" s="101">
        <v>0</v>
      </c>
      <c r="F255" s="100">
        <v>108203</v>
      </c>
      <c r="G255" s="101">
        <v>0</v>
      </c>
      <c r="H255" s="105">
        <v>108908</v>
      </c>
      <c r="I255" s="101">
        <v>0</v>
      </c>
      <c r="J255" s="105">
        <v>84808</v>
      </c>
      <c r="K255" s="101">
        <v>0</v>
      </c>
      <c r="L255" s="105">
        <v>84808</v>
      </c>
    </row>
    <row r="256" spans="1:12" ht="12.75">
      <c r="A256" s="27"/>
      <c r="B256" s="3"/>
      <c r="C256" s="50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27"/>
      <c r="B257" s="3">
        <v>46</v>
      </c>
      <c r="C257" s="50" t="s">
        <v>25</v>
      </c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27"/>
      <c r="B258" s="2" t="s">
        <v>85</v>
      </c>
      <c r="C258" s="50" t="s">
        <v>248</v>
      </c>
      <c r="D258" s="49">
        <v>100</v>
      </c>
      <c r="E258" s="97">
        <v>0</v>
      </c>
      <c r="F258" s="87">
        <v>1</v>
      </c>
      <c r="G258" s="97">
        <v>0</v>
      </c>
      <c r="H258" s="49">
        <v>1</v>
      </c>
      <c r="I258" s="97">
        <v>0</v>
      </c>
      <c r="J258" s="49">
        <v>1</v>
      </c>
      <c r="K258" s="97">
        <v>0</v>
      </c>
      <c r="L258" s="49">
        <v>1</v>
      </c>
    </row>
    <row r="259" spans="1:12" ht="12.75">
      <c r="A259" s="27"/>
      <c r="B259" s="2" t="s">
        <v>86</v>
      </c>
      <c r="C259" s="47" t="s">
        <v>78</v>
      </c>
      <c r="D259" s="49">
        <v>200</v>
      </c>
      <c r="E259" s="97">
        <v>0</v>
      </c>
      <c r="F259" s="87">
        <v>1</v>
      </c>
      <c r="G259" s="97">
        <v>0</v>
      </c>
      <c r="H259" s="49">
        <v>1</v>
      </c>
      <c r="I259" s="97">
        <v>0</v>
      </c>
      <c r="J259" s="49">
        <v>1</v>
      </c>
      <c r="K259" s="97">
        <v>0</v>
      </c>
      <c r="L259" s="49">
        <v>1</v>
      </c>
    </row>
    <row r="260" spans="1:12" ht="26.25">
      <c r="A260" s="27"/>
      <c r="B260" s="2" t="s">
        <v>87</v>
      </c>
      <c r="C260" s="47" t="s">
        <v>88</v>
      </c>
      <c r="D260" s="49">
        <v>500</v>
      </c>
      <c r="E260" s="97">
        <v>0</v>
      </c>
      <c r="F260" s="87">
        <v>1</v>
      </c>
      <c r="G260" s="97">
        <v>0</v>
      </c>
      <c r="H260" s="49">
        <v>1</v>
      </c>
      <c r="I260" s="97">
        <v>0</v>
      </c>
      <c r="J260" s="49">
        <v>1</v>
      </c>
      <c r="K260" s="97">
        <v>0</v>
      </c>
      <c r="L260" s="49">
        <v>1</v>
      </c>
    </row>
    <row r="261" spans="1:12" ht="12.75">
      <c r="A261" s="27" t="s">
        <v>9</v>
      </c>
      <c r="B261" s="3">
        <v>46</v>
      </c>
      <c r="C261" s="50" t="s">
        <v>25</v>
      </c>
      <c r="D261" s="105">
        <v>800</v>
      </c>
      <c r="E261" s="101">
        <v>0</v>
      </c>
      <c r="F261" s="100">
        <v>3</v>
      </c>
      <c r="G261" s="101">
        <v>0</v>
      </c>
      <c r="H261" s="105">
        <v>3</v>
      </c>
      <c r="I261" s="101">
        <v>0</v>
      </c>
      <c r="J261" s="105">
        <v>3</v>
      </c>
      <c r="K261" s="101">
        <v>0</v>
      </c>
      <c r="L261" s="105">
        <v>3</v>
      </c>
    </row>
    <row r="262" spans="1:12" ht="12.75">
      <c r="A262" s="27"/>
      <c r="B262" s="3"/>
      <c r="C262" s="50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27"/>
      <c r="B263" s="3">
        <v>47</v>
      </c>
      <c r="C263" s="50" t="s">
        <v>26</v>
      </c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27"/>
      <c r="B264" s="3" t="s">
        <v>89</v>
      </c>
      <c r="C264" s="50" t="s">
        <v>248</v>
      </c>
      <c r="D264" s="54">
        <v>100</v>
      </c>
      <c r="E264" s="98">
        <v>0</v>
      </c>
      <c r="F264" s="104">
        <v>1</v>
      </c>
      <c r="G264" s="98">
        <v>0</v>
      </c>
      <c r="H264" s="54">
        <v>1</v>
      </c>
      <c r="I264" s="98">
        <v>0</v>
      </c>
      <c r="J264" s="54">
        <v>1</v>
      </c>
      <c r="K264" s="98">
        <v>0</v>
      </c>
      <c r="L264" s="54">
        <v>1</v>
      </c>
    </row>
    <row r="265" spans="1:12" ht="26.25">
      <c r="A265" s="27"/>
      <c r="B265" s="3" t="s">
        <v>90</v>
      </c>
      <c r="C265" s="50" t="s">
        <v>88</v>
      </c>
      <c r="D265" s="26">
        <v>199</v>
      </c>
      <c r="E265" s="97">
        <v>0</v>
      </c>
      <c r="F265" s="87">
        <v>1</v>
      </c>
      <c r="G265" s="97">
        <v>0</v>
      </c>
      <c r="H265" s="49">
        <v>1001</v>
      </c>
      <c r="I265" s="97">
        <v>0</v>
      </c>
      <c r="J265" s="49">
        <v>1</v>
      </c>
      <c r="K265" s="97">
        <v>0</v>
      </c>
      <c r="L265" s="49">
        <v>1</v>
      </c>
    </row>
    <row r="266" spans="1:12" ht="12.75">
      <c r="A266" s="27" t="s">
        <v>9</v>
      </c>
      <c r="B266" s="3">
        <v>47</v>
      </c>
      <c r="C266" s="50" t="s">
        <v>26</v>
      </c>
      <c r="D266" s="105">
        <v>299</v>
      </c>
      <c r="E266" s="101">
        <v>0</v>
      </c>
      <c r="F266" s="100">
        <v>2</v>
      </c>
      <c r="G266" s="101">
        <v>0</v>
      </c>
      <c r="H266" s="105">
        <v>1002</v>
      </c>
      <c r="I266" s="101">
        <v>0</v>
      </c>
      <c r="J266" s="105">
        <v>2</v>
      </c>
      <c r="K266" s="101">
        <v>0</v>
      </c>
      <c r="L266" s="105">
        <v>2</v>
      </c>
    </row>
    <row r="267" spans="1:12" ht="12.75">
      <c r="A267" s="27"/>
      <c r="B267" s="3"/>
      <c r="C267" s="50"/>
      <c r="D267" s="87"/>
      <c r="E267" s="49"/>
      <c r="F267" s="87"/>
      <c r="G267" s="49"/>
      <c r="H267" s="87"/>
      <c r="I267" s="49"/>
      <c r="J267" s="87"/>
      <c r="K267" s="49"/>
      <c r="L267" s="87"/>
    </row>
    <row r="268" spans="1:12" ht="12.75">
      <c r="A268" s="27"/>
      <c r="B268" s="3">
        <v>48</v>
      </c>
      <c r="C268" s="50" t="s">
        <v>27</v>
      </c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27"/>
      <c r="B269" s="3" t="s">
        <v>91</v>
      </c>
      <c r="C269" s="50" t="s">
        <v>249</v>
      </c>
      <c r="D269" s="49">
        <v>19888</v>
      </c>
      <c r="E269" s="97">
        <v>0</v>
      </c>
      <c r="F269" s="87">
        <v>14000</v>
      </c>
      <c r="G269" s="97">
        <v>0</v>
      </c>
      <c r="H269" s="49">
        <v>14000</v>
      </c>
      <c r="I269" s="97">
        <v>0</v>
      </c>
      <c r="J269" s="49">
        <v>4600</v>
      </c>
      <c r="K269" s="97">
        <v>0</v>
      </c>
      <c r="L269" s="49">
        <v>4600</v>
      </c>
    </row>
    <row r="270" spans="1:12" ht="12.75">
      <c r="A270" s="51"/>
      <c r="B270" s="59" t="s">
        <v>92</v>
      </c>
      <c r="C270" s="53" t="s">
        <v>78</v>
      </c>
      <c r="D270" s="54">
        <v>194</v>
      </c>
      <c r="E270" s="98">
        <v>0</v>
      </c>
      <c r="F270" s="104">
        <v>1</v>
      </c>
      <c r="G270" s="98">
        <v>0</v>
      </c>
      <c r="H270" s="54">
        <v>1</v>
      </c>
      <c r="I270" s="98">
        <v>0</v>
      </c>
      <c r="J270" s="54">
        <v>1</v>
      </c>
      <c r="K270" s="98">
        <v>0</v>
      </c>
      <c r="L270" s="54">
        <v>1</v>
      </c>
    </row>
    <row r="271" spans="2:12" ht="26.25">
      <c r="B271" s="2" t="s">
        <v>93</v>
      </c>
      <c r="C271" s="47" t="s">
        <v>88</v>
      </c>
      <c r="D271" s="49">
        <v>999</v>
      </c>
      <c r="E271" s="97">
        <v>0</v>
      </c>
      <c r="F271" s="84">
        <v>1</v>
      </c>
      <c r="G271" s="97">
        <v>0</v>
      </c>
      <c r="H271" s="26">
        <v>1</v>
      </c>
      <c r="I271" s="97">
        <v>0</v>
      </c>
      <c r="J271" s="26">
        <v>1</v>
      </c>
      <c r="K271" s="97">
        <v>0</v>
      </c>
      <c r="L271" s="49">
        <v>1</v>
      </c>
    </row>
    <row r="272" spans="1:12" ht="13.5" customHeight="1">
      <c r="A272" s="34" t="s">
        <v>9</v>
      </c>
      <c r="B272" s="3">
        <v>48</v>
      </c>
      <c r="C272" s="50" t="s">
        <v>27</v>
      </c>
      <c r="D272" s="105">
        <v>21081</v>
      </c>
      <c r="E272" s="101">
        <v>0</v>
      </c>
      <c r="F272" s="100">
        <v>14002</v>
      </c>
      <c r="G272" s="101">
        <v>0</v>
      </c>
      <c r="H272" s="105">
        <v>14002</v>
      </c>
      <c r="I272" s="101">
        <v>0</v>
      </c>
      <c r="J272" s="105">
        <v>4602</v>
      </c>
      <c r="K272" s="101">
        <v>0</v>
      </c>
      <c r="L272" s="105">
        <v>4602</v>
      </c>
    </row>
    <row r="273" spans="1:12" ht="13.5" customHeight="1">
      <c r="A273" s="34" t="s">
        <v>9</v>
      </c>
      <c r="B273" s="65">
        <v>3</v>
      </c>
      <c r="C273" s="66" t="s">
        <v>21</v>
      </c>
      <c r="D273" s="105">
        <v>65570</v>
      </c>
      <c r="E273" s="101">
        <v>0</v>
      </c>
      <c r="F273" s="100">
        <v>122210</v>
      </c>
      <c r="G273" s="101">
        <v>0</v>
      </c>
      <c r="H273" s="105">
        <v>123915</v>
      </c>
      <c r="I273" s="101">
        <v>0</v>
      </c>
      <c r="J273" s="105">
        <v>89415</v>
      </c>
      <c r="K273" s="101">
        <v>0</v>
      </c>
      <c r="L273" s="105">
        <v>89415</v>
      </c>
    </row>
    <row r="274" spans="1:12" ht="13.5" customHeight="1">
      <c r="A274" s="27" t="s">
        <v>9</v>
      </c>
      <c r="B274" s="69">
        <v>1.051</v>
      </c>
      <c r="C274" s="70" t="s">
        <v>76</v>
      </c>
      <c r="D274" s="105">
        <v>65570</v>
      </c>
      <c r="E274" s="101">
        <v>0</v>
      </c>
      <c r="F274" s="105">
        <v>122210</v>
      </c>
      <c r="G274" s="101">
        <v>0</v>
      </c>
      <c r="H274" s="105">
        <v>123915</v>
      </c>
      <c r="I274" s="101">
        <v>0</v>
      </c>
      <c r="J274" s="105">
        <v>89415</v>
      </c>
      <c r="K274" s="101">
        <v>0</v>
      </c>
      <c r="L274" s="105">
        <v>89415</v>
      </c>
    </row>
    <row r="275" spans="1:12" ht="13.5" customHeight="1">
      <c r="A275" s="27" t="s">
        <v>9</v>
      </c>
      <c r="B275" s="77">
        <v>1</v>
      </c>
      <c r="C275" s="72" t="s">
        <v>19</v>
      </c>
      <c r="D275" s="54">
        <v>65570</v>
      </c>
      <c r="E275" s="98">
        <v>0</v>
      </c>
      <c r="F275" s="54">
        <v>122210</v>
      </c>
      <c r="G275" s="98">
        <v>0</v>
      </c>
      <c r="H275" s="54">
        <v>123915</v>
      </c>
      <c r="I275" s="98">
        <v>0</v>
      </c>
      <c r="J275" s="54">
        <v>89415</v>
      </c>
      <c r="K275" s="98">
        <v>0</v>
      </c>
      <c r="L275" s="54">
        <v>89415</v>
      </c>
    </row>
    <row r="276" spans="1:12" ht="15" customHeight="1">
      <c r="A276" s="27"/>
      <c r="B276" s="3"/>
      <c r="C276" s="50"/>
      <c r="D276" s="84"/>
      <c r="E276" s="84"/>
      <c r="F276" s="84"/>
      <c r="G276" s="84"/>
      <c r="H276" s="84"/>
      <c r="I276" s="84"/>
      <c r="J276" s="84"/>
      <c r="K276" s="84"/>
      <c r="L276" s="84"/>
    </row>
    <row r="277" spans="2:12" ht="13.5" customHeight="1">
      <c r="B277" s="2">
        <v>60</v>
      </c>
      <c r="C277" s="47" t="s">
        <v>94</v>
      </c>
      <c r="D277" s="84"/>
      <c r="E277" s="84"/>
      <c r="F277" s="84"/>
      <c r="G277" s="84"/>
      <c r="H277" s="84"/>
      <c r="I277" s="84"/>
      <c r="J277" s="84"/>
      <c r="K277" s="84"/>
      <c r="L277" s="84"/>
    </row>
    <row r="278" spans="2:12" ht="13.5" customHeight="1">
      <c r="B278" s="32">
        <v>60.051</v>
      </c>
      <c r="C278" s="46" t="s">
        <v>76</v>
      </c>
      <c r="D278" s="84"/>
      <c r="E278" s="84"/>
      <c r="F278" s="84"/>
      <c r="G278" s="84"/>
      <c r="H278" s="84"/>
      <c r="I278" s="84"/>
      <c r="J278" s="84"/>
      <c r="K278" s="84"/>
      <c r="L278" s="84"/>
    </row>
    <row r="279" spans="2:12" ht="13.5" customHeight="1">
      <c r="B279" s="65">
        <v>3</v>
      </c>
      <c r="C279" s="66" t="s">
        <v>21</v>
      </c>
      <c r="D279" s="84"/>
      <c r="E279" s="84"/>
      <c r="F279" s="84"/>
      <c r="G279" s="84"/>
      <c r="H279" s="84"/>
      <c r="I279" s="84"/>
      <c r="J279" s="84"/>
      <c r="K279" s="84"/>
      <c r="L279" s="84"/>
    </row>
    <row r="280" spans="1:12" ht="13.5" customHeight="1">
      <c r="A280" s="27"/>
      <c r="B280" s="3">
        <v>45</v>
      </c>
      <c r="C280" s="50" t="s">
        <v>22</v>
      </c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3.5" customHeight="1">
      <c r="A281" s="27"/>
      <c r="B281" s="3" t="s">
        <v>23</v>
      </c>
      <c r="C281" s="50" t="s">
        <v>95</v>
      </c>
      <c r="D281" s="49">
        <v>85981</v>
      </c>
      <c r="E281" s="97">
        <v>0</v>
      </c>
      <c r="F281" s="87">
        <v>22050</v>
      </c>
      <c r="G281" s="97">
        <v>0</v>
      </c>
      <c r="H281" s="49">
        <v>22050</v>
      </c>
      <c r="I281" s="97">
        <v>0</v>
      </c>
      <c r="J281" s="49">
        <v>15000</v>
      </c>
      <c r="K281" s="97">
        <v>0</v>
      </c>
      <c r="L281" s="49">
        <v>15000</v>
      </c>
    </row>
    <row r="282" spans="1:12" ht="13.5" customHeight="1">
      <c r="A282" s="27"/>
      <c r="B282" s="3" t="s">
        <v>96</v>
      </c>
      <c r="C282" s="50" t="s">
        <v>94</v>
      </c>
      <c r="D282" s="49">
        <v>47499</v>
      </c>
      <c r="E282" s="97">
        <v>0</v>
      </c>
      <c r="F282" s="87">
        <v>13831</v>
      </c>
      <c r="G282" s="97">
        <v>0</v>
      </c>
      <c r="H282" s="49">
        <v>8831</v>
      </c>
      <c r="I282" s="97">
        <v>0</v>
      </c>
      <c r="J282" s="49">
        <v>42585</v>
      </c>
      <c r="K282" s="97">
        <v>0</v>
      </c>
      <c r="L282" s="49">
        <v>42585</v>
      </c>
    </row>
    <row r="283" spans="2:12" ht="26.25">
      <c r="B283" s="2" t="s">
        <v>121</v>
      </c>
      <c r="C283" s="47" t="s">
        <v>247</v>
      </c>
      <c r="D283" s="26">
        <v>611</v>
      </c>
      <c r="E283" s="99">
        <v>0</v>
      </c>
      <c r="F283" s="84">
        <v>1</v>
      </c>
      <c r="G283" s="99">
        <v>0</v>
      </c>
      <c r="H283" s="26">
        <v>1</v>
      </c>
      <c r="I283" s="99">
        <v>0</v>
      </c>
      <c r="J283" s="99">
        <v>0</v>
      </c>
      <c r="K283" s="99">
        <v>0</v>
      </c>
      <c r="L283" s="99">
        <v>0</v>
      </c>
    </row>
    <row r="284" spans="2:12" ht="26.25">
      <c r="B284" s="2" t="s">
        <v>97</v>
      </c>
      <c r="C284" s="47" t="s">
        <v>173</v>
      </c>
      <c r="D284" s="26">
        <v>34424</v>
      </c>
      <c r="E284" s="99">
        <v>0</v>
      </c>
      <c r="F284" s="84">
        <v>35236</v>
      </c>
      <c r="G284" s="99">
        <v>0</v>
      </c>
      <c r="H284" s="26">
        <v>35236</v>
      </c>
      <c r="I284" s="99">
        <v>0</v>
      </c>
      <c r="J284" s="26">
        <v>15286</v>
      </c>
      <c r="K284" s="99">
        <v>0</v>
      </c>
      <c r="L284" s="26">
        <v>15286</v>
      </c>
    </row>
    <row r="285" spans="2:12" ht="26.25">
      <c r="B285" s="2" t="s">
        <v>159</v>
      </c>
      <c r="C285" s="47" t="s">
        <v>157</v>
      </c>
      <c r="D285" s="99">
        <v>0</v>
      </c>
      <c r="E285" s="99">
        <v>0</v>
      </c>
      <c r="F285" s="84">
        <v>600</v>
      </c>
      <c r="G285" s="99">
        <v>0</v>
      </c>
      <c r="H285" s="26">
        <v>600</v>
      </c>
      <c r="I285" s="99">
        <v>0</v>
      </c>
      <c r="J285" s="99">
        <v>0</v>
      </c>
      <c r="K285" s="99">
        <v>0</v>
      </c>
      <c r="L285" s="99">
        <v>0</v>
      </c>
    </row>
    <row r="286" spans="2:12" ht="12.75">
      <c r="B286" s="2" t="s">
        <v>160</v>
      </c>
      <c r="C286" s="47" t="s">
        <v>158</v>
      </c>
      <c r="D286" s="26">
        <v>5000</v>
      </c>
      <c r="E286" s="99">
        <v>0</v>
      </c>
      <c r="F286" s="84">
        <v>1</v>
      </c>
      <c r="G286" s="99">
        <v>0</v>
      </c>
      <c r="H286" s="26">
        <v>1</v>
      </c>
      <c r="I286" s="99">
        <v>0</v>
      </c>
      <c r="J286" s="99">
        <v>0</v>
      </c>
      <c r="K286" s="99">
        <v>0</v>
      </c>
      <c r="L286" s="99">
        <v>0</v>
      </c>
    </row>
    <row r="287" spans="2:12" ht="26.25">
      <c r="B287" s="2" t="s">
        <v>163</v>
      </c>
      <c r="C287" s="47" t="s">
        <v>174</v>
      </c>
      <c r="D287" s="26">
        <v>200000</v>
      </c>
      <c r="E287" s="99">
        <v>0</v>
      </c>
      <c r="F287" s="99">
        <v>0</v>
      </c>
      <c r="G287" s="99">
        <v>0</v>
      </c>
      <c r="H287" s="26">
        <v>350000</v>
      </c>
      <c r="I287" s="99">
        <v>0</v>
      </c>
      <c r="J287" s="99">
        <v>0</v>
      </c>
      <c r="K287" s="99">
        <v>0</v>
      </c>
      <c r="L287" s="99">
        <v>0</v>
      </c>
    </row>
    <row r="288" spans="2:12" ht="26.25">
      <c r="B288" s="2" t="s">
        <v>212</v>
      </c>
      <c r="C288" s="47" t="s">
        <v>219</v>
      </c>
      <c r="D288" s="99">
        <v>0</v>
      </c>
      <c r="E288" s="99">
        <v>0</v>
      </c>
      <c r="F288" s="26">
        <v>100000</v>
      </c>
      <c r="G288" s="99">
        <v>0</v>
      </c>
      <c r="H288" s="26">
        <v>100000</v>
      </c>
      <c r="I288" s="99">
        <v>0</v>
      </c>
      <c r="J288" s="99">
        <v>0</v>
      </c>
      <c r="K288" s="99">
        <v>0</v>
      </c>
      <c r="L288" s="99">
        <v>0</v>
      </c>
    </row>
    <row r="289" spans="2:12" ht="26.25">
      <c r="B289" s="2" t="s">
        <v>223</v>
      </c>
      <c r="C289" s="47" t="s">
        <v>224</v>
      </c>
      <c r="D289" s="99">
        <v>0</v>
      </c>
      <c r="E289" s="99">
        <v>0</v>
      </c>
      <c r="F289" s="99">
        <v>0</v>
      </c>
      <c r="G289" s="99">
        <v>0</v>
      </c>
      <c r="H289" s="99">
        <v>0</v>
      </c>
      <c r="I289" s="99">
        <v>0</v>
      </c>
      <c r="J289" s="26">
        <v>10000</v>
      </c>
      <c r="K289" s="99">
        <v>0</v>
      </c>
      <c r="L289" s="26">
        <v>10000</v>
      </c>
    </row>
    <row r="290" spans="1:12" ht="13.5" customHeight="1">
      <c r="A290" s="27" t="s">
        <v>9</v>
      </c>
      <c r="B290" s="3">
        <v>45</v>
      </c>
      <c r="C290" s="50" t="s">
        <v>22</v>
      </c>
      <c r="D290" s="105">
        <v>373515</v>
      </c>
      <c r="E290" s="101">
        <v>0</v>
      </c>
      <c r="F290" s="100">
        <v>171719</v>
      </c>
      <c r="G290" s="101">
        <v>0</v>
      </c>
      <c r="H290" s="105">
        <v>516719</v>
      </c>
      <c r="I290" s="101">
        <v>0</v>
      </c>
      <c r="J290" s="105">
        <v>82871</v>
      </c>
      <c r="K290" s="101">
        <v>0</v>
      </c>
      <c r="L290" s="105">
        <v>82871</v>
      </c>
    </row>
    <row r="291" spans="1:12" ht="13.5" customHeight="1">
      <c r="A291" s="27"/>
      <c r="B291" s="3"/>
      <c r="C291" s="50"/>
      <c r="D291" s="84"/>
      <c r="E291" s="84"/>
      <c r="F291" s="84"/>
      <c r="G291" s="84"/>
      <c r="H291" s="84"/>
      <c r="I291" s="84"/>
      <c r="J291" s="84"/>
      <c r="K291" s="84"/>
      <c r="L291" s="84"/>
    </row>
    <row r="292" spans="1:12" ht="13.5" customHeight="1">
      <c r="A292" s="27"/>
      <c r="B292" s="3">
        <v>46</v>
      </c>
      <c r="C292" s="50" t="s">
        <v>25</v>
      </c>
      <c r="D292" s="84"/>
      <c r="E292" s="84"/>
      <c r="F292" s="84"/>
      <c r="G292" s="84"/>
      <c r="H292" s="84"/>
      <c r="I292" s="84"/>
      <c r="J292" s="84"/>
      <c r="K292" s="84"/>
      <c r="L292" s="84"/>
    </row>
    <row r="293" spans="1:12" ht="26.25">
      <c r="A293" s="27"/>
      <c r="B293" s="3" t="s">
        <v>225</v>
      </c>
      <c r="C293" s="103" t="s">
        <v>226</v>
      </c>
      <c r="D293" s="99">
        <v>0</v>
      </c>
      <c r="E293" s="99">
        <v>0</v>
      </c>
      <c r="F293" s="99">
        <v>0</v>
      </c>
      <c r="G293" s="99">
        <v>0</v>
      </c>
      <c r="H293" s="99">
        <v>0</v>
      </c>
      <c r="I293" s="99">
        <v>0</v>
      </c>
      <c r="J293" s="84">
        <v>5000</v>
      </c>
      <c r="K293" s="99">
        <v>0</v>
      </c>
      <c r="L293" s="84">
        <v>5000</v>
      </c>
    </row>
    <row r="294" spans="1:12" ht="12.75">
      <c r="A294" s="27"/>
      <c r="B294" s="3" t="s">
        <v>230</v>
      </c>
      <c r="C294" s="103" t="s">
        <v>229</v>
      </c>
      <c r="D294" s="99">
        <v>0</v>
      </c>
      <c r="E294" s="99">
        <v>0</v>
      </c>
      <c r="F294" s="99">
        <v>0</v>
      </c>
      <c r="G294" s="99">
        <v>0</v>
      </c>
      <c r="H294" s="99">
        <v>0</v>
      </c>
      <c r="I294" s="99">
        <v>0</v>
      </c>
      <c r="J294" s="84">
        <v>1500</v>
      </c>
      <c r="K294" s="99">
        <v>0</v>
      </c>
      <c r="L294" s="84">
        <v>1500</v>
      </c>
    </row>
    <row r="295" spans="1:12" ht="12.75">
      <c r="A295" s="51" t="s">
        <v>9</v>
      </c>
      <c r="B295" s="59">
        <v>46</v>
      </c>
      <c r="C295" s="53" t="s">
        <v>25</v>
      </c>
      <c r="D295" s="101">
        <v>0</v>
      </c>
      <c r="E295" s="101">
        <v>0</v>
      </c>
      <c r="F295" s="101">
        <v>0</v>
      </c>
      <c r="G295" s="101">
        <v>0</v>
      </c>
      <c r="H295" s="101">
        <v>0</v>
      </c>
      <c r="I295" s="101">
        <v>0</v>
      </c>
      <c r="J295" s="100">
        <v>6500</v>
      </c>
      <c r="K295" s="101">
        <v>0</v>
      </c>
      <c r="L295" s="100">
        <v>6500</v>
      </c>
    </row>
    <row r="296" spans="1:12" ht="3" customHeight="1">
      <c r="A296" s="27"/>
      <c r="B296" s="3"/>
      <c r="C296" s="50"/>
      <c r="D296" s="84"/>
      <c r="E296" s="84"/>
      <c r="F296" s="84"/>
      <c r="G296" s="84"/>
      <c r="H296" s="84"/>
      <c r="I296" s="84"/>
      <c r="J296" s="84"/>
      <c r="K296" s="84"/>
      <c r="L296" s="84"/>
    </row>
    <row r="297" spans="1:12" ht="12.75">
      <c r="A297" s="27"/>
      <c r="B297" s="3">
        <v>47</v>
      </c>
      <c r="C297" s="50" t="s">
        <v>26</v>
      </c>
      <c r="D297" s="84"/>
      <c r="E297" s="84"/>
      <c r="F297" s="84"/>
      <c r="G297" s="84"/>
      <c r="H297" s="84"/>
      <c r="I297" s="84"/>
      <c r="J297" s="84"/>
      <c r="K297" s="84"/>
      <c r="L297" s="84"/>
    </row>
    <row r="298" spans="1:12" ht="26.25">
      <c r="A298" s="27"/>
      <c r="B298" s="3" t="s">
        <v>227</v>
      </c>
      <c r="C298" s="103" t="s">
        <v>228</v>
      </c>
      <c r="D298" s="99">
        <v>0</v>
      </c>
      <c r="E298" s="99">
        <v>0</v>
      </c>
      <c r="F298" s="99">
        <v>0</v>
      </c>
      <c r="G298" s="99">
        <v>0</v>
      </c>
      <c r="H298" s="99">
        <v>0</v>
      </c>
      <c r="I298" s="99">
        <v>0</v>
      </c>
      <c r="J298" s="84">
        <v>5000</v>
      </c>
      <c r="K298" s="99">
        <v>0</v>
      </c>
      <c r="L298" s="84">
        <v>5000</v>
      </c>
    </row>
    <row r="299" spans="1:12" ht="12.75">
      <c r="A299" s="27" t="s">
        <v>9</v>
      </c>
      <c r="B299" s="3">
        <v>47</v>
      </c>
      <c r="C299" s="50" t="s">
        <v>26</v>
      </c>
      <c r="D299" s="101">
        <v>0</v>
      </c>
      <c r="E299" s="101">
        <v>0</v>
      </c>
      <c r="F299" s="101">
        <v>0</v>
      </c>
      <c r="G299" s="101">
        <v>0</v>
      </c>
      <c r="H299" s="101">
        <v>0</v>
      </c>
      <c r="I299" s="101">
        <v>0</v>
      </c>
      <c r="J299" s="100">
        <v>5000</v>
      </c>
      <c r="K299" s="101">
        <v>0</v>
      </c>
      <c r="L299" s="100">
        <v>5000</v>
      </c>
    </row>
    <row r="300" spans="1:12" ht="9.75" customHeight="1">
      <c r="A300" s="27"/>
      <c r="B300" s="3"/>
      <c r="C300" s="50"/>
      <c r="D300" s="84"/>
      <c r="E300" s="84"/>
      <c r="F300" s="84"/>
      <c r="G300" s="84"/>
      <c r="H300" s="84"/>
      <c r="I300" s="84"/>
      <c r="J300" s="84"/>
      <c r="K300" s="84"/>
      <c r="L300" s="84"/>
    </row>
    <row r="301" spans="1:12" ht="12.75">
      <c r="A301" s="27"/>
      <c r="B301" s="3">
        <v>48</v>
      </c>
      <c r="C301" s="50" t="s">
        <v>27</v>
      </c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ht="26.25">
      <c r="A302" s="27"/>
      <c r="B302" s="3" t="s">
        <v>162</v>
      </c>
      <c r="C302" s="50" t="s">
        <v>161</v>
      </c>
      <c r="D302" s="54">
        <v>8499</v>
      </c>
      <c r="E302" s="98">
        <v>0</v>
      </c>
      <c r="F302" s="104">
        <v>3244</v>
      </c>
      <c r="G302" s="98">
        <v>0</v>
      </c>
      <c r="H302" s="54">
        <v>3244</v>
      </c>
      <c r="I302" s="98">
        <v>0</v>
      </c>
      <c r="J302" s="54">
        <v>13000</v>
      </c>
      <c r="K302" s="98">
        <v>0</v>
      </c>
      <c r="L302" s="54">
        <v>13000</v>
      </c>
    </row>
    <row r="303" spans="1:12" ht="12.75">
      <c r="A303" s="27" t="s">
        <v>9</v>
      </c>
      <c r="B303" s="3">
        <v>48</v>
      </c>
      <c r="C303" s="50" t="s">
        <v>27</v>
      </c>
      <c r="D303" s="105">
        <v>8499</v>
      </c>
      <c r="E303" s="101">
        <v>0</v>
      </c>
      <c r="F303" s="100">
        <v>3244</v>
      </c>
      <c r="G303" s="101">
        <v>0</v>
      </c>
      <c r="H303" s="105">
        <v>3244</v>
      </c>
      <c r="I303" s="101">
        <v>0</v>
      </c>
      <c r="J303" s="105">
        <v>13000</v>
      </c>
      <c r="K303" s="101">
        <v>0</v>
      </c>
      <c r="L303" s="105">
        <v>13000</v>
      </c>
    </row>
    <row r="304" spans="1:12" ht="12.75">
      <c r="A304" s="27" t="s">
        <v>9</v>
      </c>
      <c r="B304" s="89" t="s">
        <v>215</v>
      </c>
      <c r="C304" s="47" t="s">
        <v>21</v>
      </c>
      <c r="D304" s="105">
        <v>382014</v>
      </c>
      <c r="E304" s="101">
        <v>0</v>
      </c>
      <c r="F304" s="105">
        <v>174963</v>
      </c>
      <c r="G304" s="101">
        <v>0</v>
      </c>
      <c r="H304" s="105">
        <v>519963</v>
      </c>
      <c r="I304" s="101">
        <v>0</v>
      </c>
      <c r="J304" s="105">
        <v>107371</v>
      </c>
      <c r="K304" s="101">
        <v>0</v>
      </c>
      <c r="L304" s="105">
        <v>107371</v>
      </c>
    </row>
    <row r="305" spans="1:12" ht="12.75">
      <c r="A305" s="27" t="s">
        <v>9</v>
      </c>
      <c r="B305" s="32">
        <v>60.051</v>
      </c>
      <c r="C305" s="46" t="s">
        <v>76</v>
      </c>
      <c r="D305" s="49">
        <v>382014</v>
      </c>
      <c r="E305" s="97">
        <v>0</v>
      </c>
      <c r="F305" s="49">
        <v>174963</v>
      </c>
      <c r="G305" s="97">
        <v>0</v>
      </c>
      <c r="H305" s="49">
        <v>519963</v>
      </c>
      <c r="I305" s="97">
        <v>0</v>
      </c>
      <c r="J305" s="49">
        <v>107371</v>
      </c>
      <c r="K305" s="97">
        <v>0</v>
      </c>
      <c r="L305" s="49">
        <v>107371</v>
      </c>
    </row>
    <row r="306" spans="1:12" ht="12.75">
      <c r="A306" s="27" t="s">
        <v>9</v>
      </c>
      <c r="B306" s="3">
        <v>60</v>
      </c>
      <c r="C306" s="50" t="s">
        <v>94</v>
      </c>
      <c r="D306" s="105">
        <v>382014</v>
      </c>
      <c r="E306" s="101">
        <v>0</v>
      </c>
      <c r="F306" s="105">
        <v>174963</v>
      </c>
      <c r="G306" s="101">
        <v>0</v>
      </c>
      <c r="H306" s="105">
        <v>519963</v>
      </c>
      <c r="I306" s="101">
        <v>0</v>
      </c>
      <c r="J306" s="105">
        <v>107371</v>
      </c>
      <c r="K306" s="101">
        <v>0</v>
      </c>
      <c r="L306" s="105">
        <v>107371</v>
      </c>
    </row>
    <row r="307" spans="1:12" ht="12.75">
      <c r="A307" s="27" t="s">
        <v>9</v>
      </c>
      <c r="B307" s="29">
        <v>4059</v>
      </c>
      <c r="C307" s="55" t="s">
        <v>5</v>
      </c>
      <c r="D307" s="105">
        <v>447584</v>
      </c>
      <c r="E307" s="101">
        <v>0</v>
      </c>
      <c r="F307" s="100">
        <v>297173</v>
      </c>
      <c r="G307" s="101">
        <v>0</v>
      </c>
      <c r="H307" s="105">
        <v>643878</v>
      </c>
      <c r="I307" s="101">
        <v>0</v>
      </c>
      <c r="J307" s="105">
        <v>196786</v>
      </c>
      <c r="K307" s="101">
        <v>0</v>
      </c>
      <c r="L307" s="105">
        <v>196786</v>
      </c>
    </row>
    <row r="308" spans="1:12" ht="9.75" customHeight="1">
      <c r="A308" s="27"/>
      <c r="B308" s="29"/>
      <c r="C308" s="55"/>
      <c r="D308" s="87"/>
      <c r="E308" s="49"/>
      <c r="F308" s="87"/>
      <c r="G308" s="49"/>
      <c r="H308" s="87"/>
      <c r="I308" s="49"/>
      <c r="J308" s="87"/>
      <c r="K308" s="49"/>
      <c r="L308" s="87"/>
    </row>
    <row r="309" spans="1:12" ht="12.75">
      <c r="A309" s="56" t="s">
        <v>18</v>
      </c>
      <c r="B309" s="32">
        <v>4216</v>
      </c>
      <c r="C309" s="46" t="s">
        <v>7</v>
      </c>
      <c r="D309" s="84"/>
      <c r="E309" s="84"/>
      <c r="F309" s="84"/>
      <c r="G309" s="84"/>
      <c r="H309" s="84"/>
      <c r="I309" s="84"/>
      <c r="J309" s="84"/>
      <c r="K309" s="84"/>
      <c r="L309" s="84"/>
    </row>
    <row r="310" spans="1:12" ht="12.75">
      <c r="A310" s="27"/>
      <c r="B310" s="65">
        <v>1</v>
      </c>
      <c r="C310" s="66" t="s">
        <v>66</v>
      </c>
      <c r="D310" s="84"/>
      <c r="E310" s="84"/>
      <c r="F310" s="84"/>
      <c r="G310" s="84"/>
      <c r="H310" s="84"/>
      <c r="I310" s="84"/>
      <c r="J310" s="84"/>
      <c r="K310" s="84"/>
      <c r="L310" s="84"/>
    </row>
    <row r="311" spans="2:12" ht="12.75">
      <c r="B311" s="67">
        <v>1.106</v>
      </c>
      <c r="C311" s="68" t="s">
        <v>67</v>
      </c>
      <c r="D311" s="84"/>
      <c r="E311" s="84"/>
      <c r="F311" s="84"/>
      <c r="G311" s="84"/>
      <c r="H311" s="84"/>
      <c r="I311" s="84"/>
      <c r="J311" s="84"/>
      <c r="K311" s="84"/>
      <c r="L311" s="84"/>
    </row>
    <row r="312" spans="2:12" ht="12.75">
      <c r="B312" s="2">
        <v>60</v>
      </c>
      <c r="C312" s="47" t="s">
        <v>168</v>
      </c>
      <c r="D312" s="84"/>
      <c r="E312" s="84"/>
      <c r="F312" s="84"/>
      <c r="G312" s="84"/>
      <c r="H312" s="84"/>
      <c r="I312" s="84"/>
      <c r="J312" s="84"/>
      <c r="K312" s="84"/>
      <c r="L312" s="84"/>
    </row>
    <row r="313" spans="2:12" ht="12.75">
      <c r="B313" s="2">
        <v>45</v>
      </c>
      <c r="C313" s="47" t="s">
        <v>22</v>
      </c>
      <c r="D313" s="84"/>
      <c r="E313" s="84"/>
      <c r="F313" s="84"/>
      <c r="G313" s="84"/>
      <c r="H313" s="84"/>
      <c r="I313" s="84"/>
      <c r="J313" s="84"/>
      <c r="K313" s="84"/>
      <c r="L313" s="84"/>
    </row>
    <row r="314" spans="2:12" ht="12.75">
      <c r="B314" s="2" t="s">
        <v>99</v>
      </c>
      <c r="C314" s="47" t="s">
        <v>250</v>
      </c>
      <c r="D314" s="26">
        <v>5387</v>
      </c>
      <c r="E314" s="99">
        <v>0</v>
      </c>
      <c r="F314" s="84">
        <v>1</v>
      </c>
      <c r="G314" s="99">
        <v>0</v>
      </c>
      <c r="H314" s="26">
        <v>276</v>
      </c>
      <c r="I314" s="99">
        <v>0</v>
      </c>
      <c r="J314" s="99">
        <v>0</v>
      </c>
      <c r="K314" s="99">
        <v>0</v>
      </c>
      <c r="L314" s="99">
        <v>0</v>
      </c>
    </row>
    <row r="315" spans="2:12" ht="12.75">
      <c r="B315" s="2" t="s">
        <v>101</v>
      </c>
      <c r="C315" s="47" t="s">
        <v>102</v>
      </c>
      <c r="D315" s="26">
        <v>1994</v>
      </c>
      <c r="E315" s="99">
        <v>0</v>
      </c>
      <c r="F315" s="84">
        <v>200</v>
      </c>
      <c r="G315" s="99">
        <v>0</v>
      </c>
      <c r="H315" s="26">
        <v>200</v>
      </c>
      <c r="I315" s="99">
        <v>0</v>
      </c>
      <c r="J315" s="99">
        <v>0</v>
      </c>
      <c r="K315" s="99">
        <v>0</v>
      </c>
      <c r="L315" s="99">
        <v>0</v>
      </c>
    </row>
    <row r="316" spans="1:20" s="7" customFormat="1" ht="12.75">
      <c r="A316" s="27"/>
      <c r="B316" s="3" t="s">
        <v>103</v>
      </c>
      <c r="C316" s="50" t="s">
        <v>104</v>
      </c>
      <c r="D316" s="49">
        <v>300</v>
      </c>
      <c r="E316" s="97">
        <v>0</v>
      </c>
      <c r="F316" s="87">
        <v>200</v>
      </c>
      <c r="G316" s="97">
        <v>0</v>
      </c>
      <c r="H316" s="49">
        <v>200</v>
      </c>
      <c r="I316" s="97">
        <v>0</v>
      </c>
      <c r="J316" s="97">
        <v>0</v>
      </c>
      <c r="K316" s="97">
        <v>0</v>
      </c>
      <c r="L316" s="97">
        <v>0</v>
      </c>
      <c r="M316" s="96"/>
      <c r="N316" s="96"/>
      <c r="O316" s="96"/>
      <c r="P316" s="96"/>
      <c r="Q316" s="96"/>
      <c r="R316" s="96"/>
      <c r="S316" s="96"/>
      <c r="T316" s="96"/>
    </row>
    <row r="317" spans="1:20" s="7" customFormat="1" ht="12.75">
      <c r="A317" s="27"/>
      <c r="B317" s="3" t="s">
        <v>105</v>
      </c>
      <c r="C317" s="50" t="s">
        <v>106</v>
      </c>
      <c r="D317" s="49">
        <v>5000</v>
      </c>
      <c r="E317" s="97">
        <v>0</v>
      </c>
      <c r="F317" s="87">
        <v>1</v>
      </c>
      <c r="G317" s="97">
        <v>0</v>
      </c>
      <c r="H317" s="49">
        <v>3561</v>
      </c>
      <c r="I317" s="97">
        <v>0</v>
      </c>
      <c r="J317" s="97">
        <v>0</v>
      </c>
      <c r="K317" s="97">
        <v>0</v>
      </c>
      <c r="L317" s="97">
        <v>0</v>
      </c>
      <c r="M317" s="96"/>
      <c r="N317" s="96"/>
      <c r="O317" s="96"/>
      <c r="P317" s="96"/>
      <c r="Q317" s="96"/>
      <c r="R317" s="96"/>
      <c r="S317" s="96"/>
      <c r="T317" s="96"/>
    </row>
    <row r="318" spans="1:20" s="7" customFormat="1" ht="26.25">
      <c r="A318" s="27"/>
      <c r="B318" s="3" t="s">
        <v>107</v>
      </c>
      <c r="C318" s="50" t="s">
        <v>108</v>
      </c>
      <c r="D318" s="49">
        <v>1635</v>
      </c>
      <c r="E318" s="97">
        <v>0</v>
      </c>
      <c r="F318" s="87">
        <v>5055</v>
      </c>
      <c r="G318" s="97">
        <v>0</v>
      </c>
      <c r="H318" s="49">
        <v>6340</v>
      </c>
      <c r="I318" s="97">
        <v>0</v>
      </c>
      <c r="J318" s="97">
        <v>0</v>
      </c>
      <c r="K318" s="97">
        <v>0</v>
      </c>
      <c r="L318" s="97">
        <v>0</v>
      </c>
      <c r="M318" s="96"/>
      <c r="N318" s="96"/>
      <c r="O318" s="96"/>
      <c r="P318" s="96"/>
      <c r="Q318" s="96"/>
      <c r="R318" s="96"/>
      <c r="S318" s="96"/>
      <c r="T318" s="96"/>
    </row>
    <row r="319" spans="2:12" ht="12.75">
      <c r="B319" s="2" t="s">
        <v>151</v>
      </c>
      <c r="C319" s="50" t="s">
        <v>120</v>
      </c>
      <c r="D319" s="26">
        <v>15504</v>
      </c>
      <c r="E319" s="99">
        <v>0</v>
      </c>
      <c r="F319" s="84">
        <v>15000</v>
      </c>
      <c r="G319" s="99">
        <v>0</v>
      </c>
      <c r="H319" s="26">
        <v>15000</v>
      </c>
      <c r="I319" s="99">
        <v>0</v>
      </c>
      <c r="J319" s="99">
        <v>0</v>
      </c>
      <c r="K319" s="99">
        <v>0</v>
      </c>
      <c r="L319" s="99">
        <v>0</v>
      </c>
    </row>
    <row r="320" spans="2:12" ht="26.25">
      <c r="B320" s="2" t="s">
        <v>149</v>
      </c>
      <c r="C320" s="50" t="s">
        <v>167</v>
      </c>
      <c r="D320" s="26">
        <v>20000</v>
      </c>
      <c r="E320" s="99">
        <v>0</v>
      </c>
      <c r="F320" s="84">
        <v>30000</v>
      </c>
      <c r="G320" s="99">
        <v>0</v>
      </c>
      <c r="H320" s="26">
        <v>30000</v>
      </c>
      <c r="I320" s="99">
        <v>0</v>
      </c>
      <c r="J320" s="26">
        <v>10000</v>
      </c>
      <c r="K320" s="99">
        <v>0</v>
      </c>
      <c r="L320" s="26">
        <v>10000</v>
      </c>
    </row>
    <row r="321" spans="2:12" ht="26.25">
      <c r="B321" s="2" t="s">
        <v>150</v>
      </c>
      <c r="C321" s="50" t="s">
        <v>166</v>
      </c>
      <c r="D321" s="99">
        <v>0</v>
      </c>
      <c r="E321" s="99">
        <v>0</v>
      </c>
      <c r="F321" s="99">
        <v>0</v>
      </c>
      <c r="G321" s="99">
        <v>0</v>
      </c>
      <c r="H321" s="99">
        <v>0</v>
      </c>
      <c r="I321" s="99">
        <v>0</v>
      </c>
      <c r="J321" s="99">
        <v>0</v>
      </c>
      <c r="K321" s="99">
        <v>0</v>
      </c>
      <c r="L321" s="99">
        <v>0</v>
      </c>
    </row>
    <row r="322" spans="1:12" ht="12.75">
      <c r="A322" s="34" t="s">
        <v>9</v>
      </c>
      <c r="B322" s="2">
        <v>45</v>
      </c>
      <c r="C322" s="47" t="s">
        <v>22</v>
      </c>
      <c r="D322" s="105">
        <v>49820</v>
      </c>
      <c r="E322" s="101">
        <v>0</v>
      </c>
      <c r="F322" s="100">
        <v>50457</v>
      </c>
      <c r="G322" s="101">
        <v>0</v>
      </c>
      <c r="H322" s="105">
        <v>55577</v>
      </c>
      <c r="I322" s="101">
        <v>0</v>
      </c>
      <c r="J322" s="105">
        <v>10000</v>
      </c>
      <c r="K322" s="101">
        <v>0</v>
      </c>
      <c r="L322" s="105">
        <v>10000</v>
      </c>
    </row>
    <row r="323" spans="1:12" ht="9.75" customHeight="1">
      <c r="A323" s="27"/>
      <c r="B323" s="3"/>
      <c r="C323" s="50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ht="12.75">
      <c r="A324" s="27"/>
      <c r="B324" s="3">
        <v>46</v>
      </c>
      <c r="C324" s="50" t="s">
        <v>25</v>
      </c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ht="12.75">
      <c r="A325" s="27"/>
      <c r="B325" s="3" t="s">
        <v>109</v>
      </c>
      <c r="C325" s="50" t="s">
        <v>100</v>
      </c>
      <c r="D325" s="49">
        <v>2000</v>
      </c>
      <c r="E325" s="97">
        <v>0</v>
      </c>
      <c r="F325" s="87">
        <v>100</v>
      </c>
      <c r="G325" s="97">
        <v>0</v>
      </c>
      <c r="H325" s="49">
        <v>100</v>
      </c>
      <c r="I325" s="97">
        <v>0</v>
      </c>
      <c r="J325" s="97">
        <v>0</v>
      </c>
      <c r="K325" s="97">
        <v>0</v>
      </c>
      <c r="L325" s="97">
        <v>0</v>
      </c>
    </row>
    <row r="326" spans="1:12" ht="12.75">
      <c r="A326" s="51"/>
      <c r="B326" s="59" t="s">
        <v>110</v>
      </c>
      <c r="C326" s="53" t="s">
        <v>102</v>
      </c>
      <c r="D326" s="54">
        <v>200</v>
      </c>
      <c r="E326" s="98">
        <v>0</v>
      </c>
      <c r="F326" s="104">
        <v>100</v>
      </c>
      <c r="G326" s="98">
        <v>0</v>
      </c>
      <c r="H326" s="54">
        <v>100</v>
      </c>
      <c r="I326" s="98">
        <v>0</v>
      </c>
      <c r="J326" s="98">
        <v>0</v>
      </c>
      <c r="K326" s="98">
        <v>0</v>
      </c>
      <c r="L326" s="98">
        <v>0</v>
      </c>
    </row>
    <row r="327" spans="1:12" ht="26.25">
      <c r="A327" s="27"/>
      <c r="B327" s="3" t="s">
        <v>111</v>
      </c>
      <c r="C327" s="50" t="s">
        <v>108</v>
      </c>
      <c r="D327" s="26">
        <v>499</v>
      </c>
      <c r="E327" s="99">
        <v>0</v>
      </c>
      <c r="F327" s="84">
        <v>300</v>
      </c>
      <c r="G327" s="99">
        <v>0</v>
      </c>
      <c r="H327" s="26">
        <v>300</v>
      </c>
      <c r="I327" s="99">
        <v>0</v>
      </c>
      <c r="J327" s="99">
        <v>0</v>
      </c>
      <c r="K327" s="99">
        <v>0</v>
      </c>
      <c r="L327" s="99">
        <v>0</v>
      </c>
    </row>
    <row r="328" spans="1:12" ht="12.75">
      <c r="A328" s="27" t="s">
        <v>9</v>
      </c>
      <c r="B328" s="3">
        <v>46</v>
      </c>
      <c r="C328" s="50" t="s">
        <v>25</v>
      </c>
      <c r="D328" s="105">
        <v>2699</v>
      </c>
      <c r="E328" s="101">
        <v>0</v>
      </c>
      <c r="F328" s="100">
        <v>500</v>
      </c>
      <c r="G328" s="101">
        <v>0</v>
      </c>
      <c r="H328" s="105">
        <v>500</v>
      </c>
      <c r="I328" s="101">
        <v>0</v>
      </c>
      <c r="J328" s="101">
        <v>0</v>
      </c>
      <c r="K328" s="101">
        <v>0</v>
      </c>
      <c r="L328" s="101">
        <v>0</v>
      </c>
    </row>
    <row r="329" spans="3:12" ht="12.75">
      <c r="C329" s="50"/>
      <c r="D329" s="84"/>
      <c r="E329" s="84"/>
      <c r="F329" s="84"/>
      <c r="G329" s="84"/>
      <c r="H329" s="84"/>
      <c r="I329" s="84"/>
      <c r="J329" s="84"/>
      <c r="K329" s="84"/>
      <c r="L329" s="84"/>
    </row>
    <row r="330" spans="1:12" ht="12.75">
      <c r="A330" s="27"/>
      <c r="B330" s="3">
        <v>47</v>
      </c>
      <c r="C330" s="50" t="s">
        <v>26</v>
      </c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ht="12.75">
      <c r="A331" s="27"/>
      <c r="B331" s="3" t="s">
        <v>112</v>
      </c>
      <c r="C331" s="50" t="s">
        <v>100</v>
      </c>
      <c r="D331" s="97">
        <v>0</v>
      </c>
      <c r="E331" s="97">
        <v>0</v>
      </c>
      <c r="F331" s="87">
        <v>1000</v>
      </c>
      <c r="G331" s="97">
        <v>0</v>
      </c>
      <c r="H331" s="49">
        <v>1000</v>
      </c>
      <c r="I331" s="97">
        <v>0</v>
      </c>
      <c r="J331" s="97">
        <v>0</v>
      </c>
      <c r="K331" s="97">
        <v>0</v>
      </c>
      <c r="L331" s="97">
        <v>0</v>
      </c>
    </row>
    <row r="332" spans="1:12" ht="26.25">
      <c r="A332" s="27"/>
      <c r="B332" s="3" t="s">
        <v>113</v>
      </c>
      <c r="C332" s="50" t="s">
        <v>108</v>
      </c>
      <c r="D332" s="26">
        <v>200</v>
      </c>
      <c r="E332" s="99">
        <v>0</v>
      </c>
      <c r="F332" s="84">
        <v>200</v>
      </c>
      <c r="G332" s="99">
        <v>0</v>
      </c>
      <c r="H332" s="26">
        <v>200</v>
      </c>
      <c r="I332" s="99">
        <v>0</v>
      </c>
      <c r="J332" s="99">
        <v>0</v>
      </c>
      <c r="K332" s="99">
        <v>0</v>
      </c>
      <c r="L332" s="99">
        <v>0</v>
      </c>
    </row>
    <row r="333" spans="1:12" ht="12.75">
      <c r="A333" s="27" t="s">
        <v>9</v>
      </c>
      <c r="B333" s="3">
        <v>47</v>
      </c>
      <c r="C333" s="50" t="s">
        <v>26</v>
      </c>
      <c r="D333" s="105">
        <v>200</v>
      </c>
      <c r="E333" s="101">
        <v>0</v>
      </c>
      <c r="F333" s="100">
        <v>1200</v>
      </c>
      <c r="G333" s="101">
        <v>0</v>
      </c>
      <c r="H333" s="105">
        <v>1200</v>
      </c>
      <c r="I333" s="101">
        <v>0</v>
      </c>
      <c r="J333" s="101">
        <v>0</v>
      </c>
      <c r="K333" s="101">
        <v>0</v>
      </c>
      <c r="L333" s="101">
        <v>0</v>
      </c>
    </row>
    <row r="334" spans="1:12" ht="12.75">
      <c r="A334" s="27"/>
      <c r="B334" s="3"/>
      <c r="C334" s="50"/>
      <c r="D334" s="84"/>
      <c r="E334" s="84"/>
      <c r="F334" s="84"/>
      <c r="G334" s="84"/>
      <c r="H334" s="84"/>
      <c r="I334" s="84"/>
      <c r="J334" s="84"/>
      <c r="K334" s="84"/>
      <c r="L334" s="84"/>
    </row>
    <row r="335" spans="1:12" ht="12.75">
      <c r="A335" s="27"/>
      <c r="B335" s="3">
        <v>48</v>
      </c>
      <c r="C335" s="50" t="s">
        <v>27</v>
      </c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ht="12.75">
      <c r="A336" s="27"/>
      <c r="B336" s="3" t="s">
        <v>114</v>
      </c>
      <c r="C336" s="50" t="s">
        <v>100</v>
      </c>
      <c r="D336" s="49">
        <v>2090</v>
      </c>
      <c r="E336" s="97">
        <v>0</v>
      </c>
      <c r="F336" s="87">
        <v>200</v>
      </c>
      <c r="G336" s="97">
        <v>0</v>
      </c>
      <c r="H336" s="49">
        <v>200</v>
      </c>
      <c r="I336" s="97">
        <v>0</v>
      </c>
      <c r="J336" s="97">
        <v>0</v>
      </c>
      <c r="K336" s="97">
        <v>0</v>
      </c>
      <c r="L336" s="97">
        <v>0</v>
      </c>
    </row>
    <row r="337" spans="1:12" ht="12.75">
      <c r="A337" s="27"/>
      <c r="B337" s="3" t="s">
        <v>115</v>
      </c>
      <c r="C337" s="50" t="s">
        <v>102</v>
      </c>
      <c r="D337" s="49">
        <v>300</v>
      </c>
      <c r="E337" s="97">
        <v>0</v>
      </c>
      <c r="F337" s="87">
        <v>100</v>
      </c>
      <c r="G337" s="97">
        <v>0</v>
      </c>
      <c r="H337" s="49">
        <v>100</v>
      </c>
      <c r="I337" s="97">
        <v>0</v>
      </c>
      <c r="J337" s="97">
        <v>0</v>
      </c>
      <c r="K337" s="97">
        <v>0</v>
      </c>
      <c r="L337" s="97">
        <v>0</v>
      </c>
    </row>
    <row r="338" spans="1:12" ht="26.25">
      <c r="A338" s="27"/>
      <c r="B338" s="3" t="s">
        <v>116</v>
      </c>
      <c r="C338" s="50" t="s">
        <v>108</v>
      </c>
      <c r="D338" s="49">
        <v>499</v>
      </c>
      <c r="E338" s="97">
        <v>0</v>
      </c>
      <c r="F338" s="87">
        <v>300</v>
      </c>
      <c r="G338" s="97">
        <v>0</v>
      </c>
      <c r="H338" s="49">
        <v>300</v>
      </c>
      <c r="I338" s="97">
        <v>0</v>
      </c>
      <c r="J338" s="97">
        <v>0</v>
      </c>
      <c r="K338" s="97">
        <v>0</v>
      </c>
      <c r="L338" s="98">
        <v>0</v>
      </c>
    </row>
    <row r="339" spans="1:12" ht="12.75">
      <c r="A339" s="34" t="s">
        <v>9</v>
      </c>
      <c r="B339" s="2">
        <v>48</v>
      </c>
      <c r="C339" s="50" t="s">
        <v>27</v>
      </c>
      <c r="D339" s="105">
        <v>2889</v>
      </c>
      <c r="E339" s="101">
        <v>0</v>
      </c>
      <c r="F339" s="100">
        <v>600</v>
      </c>
      <c r="G339" s="101">
        <v>0</v>
      </c>
      <c r="H339" s="105">
        <v>600</v>
      </c>
      <c r="I339" s="101">
        <v>0</v>
      </c>
      <c r="J339" s="101">
        <v>0</v>
      </c>
      <c r="K339" s="101">
        <v>0</v>
      </c>
      <c r="L339" s="101">
        <v>0</v>
      </c>
    </row>
    <row r="340" spans="1:12" ht="12.75">
      <c r="A340" s="34" t="s">
        <v>9</v>
      </c>
      <c r="B340" s="2">
        <v>60</v>
      </c>
      <c r="C340" s="47" t="s">
        <v>98</v>
      </c>
      <c r="D340" s="105">
        <v>55608</v>
      </c>
      <c r="E340" s="101">
        <v>0</v>
      </c>
      <c r="F340" s="100">
        <v>52757</v>
      </c>
      <c r="G340" s="101">
        <v>0</v>
      </c>
      <c r="H340" s="105">
        <v>57877</v>
      </c>
      <c r="I340" s="101">
        <v>0</v>
      </c>
      <c r="J340" s="105">
        <v>10000</v>
      </c>
      <c r="K340" s="101">
        <v>0</v>
      </c>
      <c r="L340" s="105">
        <v>10000</v>
      </c>
    </row>
    <row r="341" spans="1:12" ht="12.75">
      <c r="A341" s="34" t="s">
        <v>9</v>
      </c>
      <c r="B341" s="67">
        <v>1.106</v>
      </c>
      <c r="C341" s="68" t="s">
        <v>67</v>
      </c>
      <c r="D341" s="106">
        <v>55608</v>
      </c>
      <c r="E341" s="107">
        <v>0</v>
      </c>
      <c r="F341" s="106">
        <v>52757</v>
      </c>
      <c r="G341" s="107">
        <v>0</v>
      </c>
      <c r="H341" s="106">
        <v>57877</v>
      </c>
      <c r="I341" s="107">
        <v>0</v>
      </c>
      <c r="J341" s="106">
        <v>10000</v>
      </c>
      <c r="K341" s="107">
        <v>0</v>
      </c>
      <c r="L341" s="106">
        <v>10000</v>
      </c>
    </row>
    <row r="342" spans="1:12" ht="12.75">
      <c r="A342" s="27" t="s">
        <v>9</v>
      </c>
      <c r="B342" s="71">
        <v>1</v>
      </c>
      <c r="C342" s="72" t="s">
        <v>66</v>
      </c>
      <c r="D342" s="54">
        <v>55608</v>
      </c>
      <c r="E342" s="98">
        <v>0</v>
      </c>
      <c r="F342" s="54">
        <v>52757</v>
      </c>
      <c r="G342" s="98">
        <v>0</v>
      </c>
      <c r="H342" s="54">
        <v>57877</v>
      </c>
      <c r="I342" s="98">
        <v>0</v>
      </c>
      <c r="J342" s="54">
        <v>10000</v>
      </c>
      <c r="K342" s="98">
        <v>0</v>
      </c>
      <c r="L342" s="54">
        <v>10000</v>
      </c>
    </row>
    <row r="343" spans="1:12" ht="12.75">
      <c r="A343" s="51" t="s">
        <v>9</v>
      </c>
      <c r="B343" s="63">
        <v>4216</v>
      </c>
      <c r="C343" s="64" t="s">
        <v>7</v>
      </c>
      <c r="D343" s="54">
        <v>55608</v>
      </c>
      <c r="E343" s="98">
        <v>0</v>
      </c>
      <c r="F343" s="54">
        <v>52757</v>
      </c>
      <c r="G343" s="98">
        <v>0</v>
      </c>
      <c r="H343" s="54">
        <v>57877</v>
      </c>
      <c r="I343" s="98">
        <v>0</v>
      </c>
      <c r="J343" s="54">
        <v>10000</v>
      </c>
      <c r="K343" s="98">
        <v>0</v>
      </c>
      <c r="L343" s="54">
        <v>10000</v>
      </c>
    </row>
    <row r="344" spans="1:12" ht="12.75">
      <c r="A344" s="60" t="s">
        <v>9</v>
      </c>
      <c r="B344" s="61"/>
      <c r="C344" s="62" t="s">
        <v>75</v>
      </c>
      <c r="D344" s="26">
        <v>503192</v>
      </c>
      <c r="E344" s="99">
        <v>0</v>
      </c>
      <c r="F344" s="84">
        <v>349930</v>
      </c>
      <c r="G344" s="99">
        <v>0</v>
      </c>
      <c r="H344" s="26">
        <v>701755</v>
      </c>
      <c r="I344" s="99">
        <v>0</v>
      </c>
      <c r="J344" s="26">
        <v>206786</v>
      </c>
      <c r="K344" s="99">
        <v>0</v>
      </c>
      <c r="L344" s="26">
        <v>206786</v>
      </c>
    </row>
    <row r="345" spans="1:12" ht="12.75">
      <c r="A345" s="60" t="s">
        <v>9</v>
      </c>
      <c r="B345" s="61"/>
      <c r="C345" s="62" t="s">
        <v>10</v>
      </c>
      <c r="D345" s="100">
        <v>545860</v>
      </c>
      <c r="E345" s="100">
        <v>141396</v>
      </c>
      <c r="F345" s="100">
        <v>395013</v>
      </c>
      <c r="G345" s="100">
        <v>163599</v>
      </c>
      <c r="H345" s="100">
        <v>750013</v>
      </c>
      <c r="I345" s="100">
        <v>178809</v>
      </c>
      <c r="J345" s="105">
        <v>249393</v>
      </c>
      <c r="K345" s="100">
        <v>97903</v>
      </c>
      <c r="L345" s="100">
        <v>347296</v>
      </c>
    </row>
    <row r="346" spans="1:12" ht="12.75">
      <c r="A346" s="27"/>
      <c r="B346" s="3"/>
      <c r="C346" s="5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34" t="s">
        <v>214</v>
      </c>
      <c r="B347" s="13" t="s">
        <v>252</v>
      </c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2.75">
      <c r="A348" s="45" t="s">
        <v>18</v>
      </c>
      <c r="B348" s="32">
        <v>2059</v>
      </c>
      <c r="C348" s="1" t="s">
        <v>117</v>
      </c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45"/>
      <c r="B349" s="2">
        <v>80</v>
      </c>
      <c r="C349" s="13" t="s">
        <v>28</v>
      </c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2.75">
      <c r="A350" s="45"/>
      <c r="B350" s="32">
        <v>80.799</v>
      </c>
      <c r="C350" s="44" t="s">
        <v>64</v>
      </c>
      <c r="D350" s="6"/>
      <c r="E350" s="6"/>
      <c r="F350" s="6"/>
      <c r="G350" s="6"/>
      <c r="H350" s="6"/>
      <c r="I350" s="6"/>
      <c r="J350" s="6"/>
      <c r="K350" s="6"/>
      <c r="L350" s="6"/>
    </row>
    <row r="351" spans="2:12" ht="12.75">
      <c r="B351" s="65">
        <v>3</v>
      </c>
      <c r="C351" s="78" t="s">
        <v>21</v>
      </c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2.75">
      <c r="A352" s="27"/>
      <c r="B352" s="79" t="s">
        <v>65</v>
      </c>
      <c r="C352" s="80" t="s">
        <v>64</v>
      </c>
      <c r="D352" s="87">
        <v>4912</v>
      </c>
      <c r="E352" s="87">
        <v>1230</v>
      </c>
      <c r="F352" s="87">
        <v>5000</v>
      </c>
      <c r="G352" s="97">
        <v>0</v>
      </c>
      <c r="H352" s="87">
        <v>5000</v>
      </c>
      <c r="I352" s="97">
        <v>0</v>
      </c>
      <c r="J352" s="87">
        <v>5000</v>
      </c>
      <c r="K352" s="97">
        <v>0</v>
      </c>
      <c r="L352" s="5">
        <v>5000</v>
      </c>
    </row>
    <row r="353" spans="1:12" ht="12.75">
      <c r="A353" s="27"/>
      <c r="B353" s="3"/>
      <c r="C353" s="25"/>
      <c r="D353" s="5"/>
      <c r="E353" s="5"/>
      <c r="F353" s="5"/>
      <c r="G353" s="26"/>
      <c r="H353" s="5"/>
      <c r="I353" s="49"/>
      <c r="J353" s="5"/>
      <c r="K353" s="49"/>
      <c r="L353" s="49"/>
    </row>
    <row r="354" spans="1:12" ht="12.75">
      <c r="A354" s="27"/>
      <c r="B354" s="29">
        <v>2059</v>
      </c>
      <c r="C354" s="93" t="s">
        <v>117</v>
      </c>
      <c r="D354" s="81"/>
      <c r="E354" s="5"/>
      <c r="F354" s="5"/>
      <c r="G354" s="49"/>
      <c r="H354" s="5"/>
      <c r="I354" s="7"/>
      <c r="J354" s="5"/>
      <c r="K354" s="49"/>
      <c r="L354" s="49"/>
    </row>
    <row r="355" spans="1:12" ht="12.75">
      <c r="A355" s="27"/>
      <c r="B355" s="102">
        <v>80.911</v>
      </c>
      <c r="C355" s="55" t="s">
        <v>220</v>
      </c>
      <c r="D355" s="97">
        <v>0</v>
      </c>
      <c r="E355" s="5">
        <v>86</v>
      </c>
      <c r="F355" s="97">
        <v>0</v>
      </c>
      <c r="G355" s="97">
        <v>0</v>
      </c>
      <c r="H355" s="97">
        <v>0</v>
      </c>
      <c r="I355" s="97">
        <v>0</v>
      </c>
      <c r="J355" s="97">
        <v>0</v>
      </c>
      <c r="K355" s="97">
        <v>0</v>
      </c>
      <c r="L355" s="97">
        <v>0</v>
      </c>
    </row>
    <row r="356" spans="1:12" ht="12.75">
      <c r="A356" s="51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</sheetData>
  <sheetProtection/>
  <autoFilter ref="A17:T356"/>
  <mergeCells count="9">
    <mergeCell ref="B356:L356"/>
    <mergeCell ref="J15:L15"/>
    <mergeCell ref="J16:L16"/>
    <mergeCell ref="D15:E15"/>
    <mergeCell ref="F15:G15"/>
    <mergeCell ref="H15:I15"/>
    <mergeCell ref="H16:I16"/>
    <mergeCell ref="D16:E16"/>
    <mergeCell ref="F16:G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3" useFirstPageNumber="1" fitToHeight="0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admin</cp:lastModifiedBy>
  <cp:lastPrinted>2010-06-17T07:47:40Z</cp:lastPrinted>
  <dcterms:created xsi:type="dcterms:W3CDTF">2004-06-02T16:06:51Z</dcterms:created>
  <dcterms:modified xsi:type="dcterms:W3CDTF">2010-06-27T03:44:29Z</dcterms:modified>
  <cp:category/>
  <cp:version/>
  <cp:contentType/>
  <cp:contentStatus/>
</cp:coreProperties>
</file>