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6875" windowHeight="10230" activeTab="0"/>
  </bookViews>
  <sheets>
    <sheet name="PRIs" sheetId="1" r:id="rId1"/>
    <sheet name="ULBs" sheetId="2" r:id="rId2"/>
  </sheets>
  <definedNames>
    <definedName name="_Toc201749661" localSheetId="0">'PRIs'!$A$1</definedName>
    <definedName name="_Toc201749661" localSheetId="1">'ULBs'!$A$1</definedName>
  </definedNames>
  <calcPr fullCalcOnLoad="1"/>
</workbook>
</file>

<file path=xl/sharedStrings.xml><?xml version="1.0" encoding="utf-8"?>
<sst xmlns="http://schemas.openxmlformats.org/spreadsheetml/2006/main" count="93" uniqueCount="48">
  <si>
    <t>Sl. No.</t>
  </si>
  <si>
    <t>Item</t>
  </si>
  <si>
    <t>Actual</t>
  </si>
  <si>
    <t>RE</t>
  </si>
  <si>
    <t>Projections</t>
  </si>
  <si>
    <t>2002-03</t>
  </si>
  <si>
    <t>2003-04</t>
  </si>
  <si>
    <t>2004-05</t>
  </si>
  <si>
    <t>2005-06</t>
  </si>
  <si>
    <t>2006-07</t>
  </si>
  <si>
    <t xml:space="preserve">2007-08          </t>
  </si>
  <si>
    <t>2008-09</t>
  </si>
  <si>
    <t>2009-10</t>
  </si>
  <si>
    <t>2010-11</t>
  </si>
  <si>
    <t>2011-12</t>
  </si>
  <si>
    <t>2012-13</t>
  </si>
  <si>
    <t>2013-14</t>
  </si>
  <si>
    <t>2014-15</t>
  </si>
  <si>
    <t>Establishment</t>
  </si>
  <si>
    <t>a) Salaries &amp; wages for employees</t>
  </si>
  <si>
    <t>i) Zilla Panchayats</t>
  </si>
  <si>
    <t>ii) Gram Panchayats</t>
  </si>
  <si>
    <t xml:space="preserve">b) Pension etc. for employees </t>
  </si>
  <si>
    <t>c) Any other (Pl. specify)</t>
  </si>
  <si>
    <t>Maintenance</t>
  </si>
  <si>
    <t>(i) Water Supply &amp; Sanitation</t>
  </si>
  <si>
    <t>(ii) Buildings</t>
  </si>
  <si>
    <t>(iii) Foot paths</t>
  </si>
  <si>
    <t>a) Zilla Panchayats</t>
  </si>
  <si>
    <t>b) Gram Panchayats</t>
  </si>
  <si>
    <t>(iv) Any other maintenance Expenditure (Pl. specify)</t>
  </si>
  <si>
    <t>Capital Expenditure</t>
  </si>
  <si>
    <t>(i) Water Supply</t>
  </si>
  <si>
    <t>(iii) Roads</t>
  </si>
  <si>
    <t>(iv) Any other Capital Expenditure (Pl. specify)</t>
  </si>
  <si>
    <t>Welfare Expenditure for citizens</t>
  </si>
  <si>
    <t>a) Education (excluding teachers salary)</t>
  </si>
  <si>
    <t>b) Pension etc. for citizens</t>
  </si>
  <si>
    <t>c) Any other welfare expenditure for citizens (pl. specify)</t>
  </si>
  <si>
    <t>Any other (pl. specify)</t>
  </si>
  <si>
    <t>Total</t>
  </si>
  <si>
    <t>2.  Though the detail information from the Panchayati Raj Institutions are not available but the items of expenditure are mainly on water supply and sanitation and Rural Foot Bridges/ Foot Paths besides other repairs like School buildings, Panchayat Ghars etc..</t>
  </si>
  <si>
    <t xml:space="preserve">Schedule 6.  Expenditure </t>
  </si>
  <si>
    <t>(Panchayati Raj Institutions)</t>
  </si>
  <si>
    <t>(Rs. In Lakhs)</t>
  </si>
  <si>
    <t>(Urban Local Bodies)</t>
  </si>
  <si>
    <t xml:space="preserve">Note :- </t>
  </si>
  <si>
    <t>1. The Honararium to members of Panchayats have been increased three folds effective from 2008 - 09 however the provision is included only from 2009 -10.  Similarly the salary  and allowances of Zilla Adhakshyas and Upadakshyas and other employees has been anticipated to increase at  par with the State Government employees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</si>
</sst>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Arial"/>
      <family val="0"/>
    </font>
    <font>
      <sz val="11"/>
      <color indexed="8"/>
      <name val="Calibri"/>
      <family val="0"/>
    </font>
    <font>
      <sz val="8"/>
      <name val="Arial"/>
      <family val="0"/>
    </font>
    <font>
      <sz val="12"/>
      <name val="Arial"/>
      <family val="0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43" fontId="2" fillId="0" borderId="1" xfId="15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3" fontId="4" fillId="0" borderId="1" xfId="15" applyFont="1" applyBorder="1" applyAlignment="1">
      <alignment horizontal="right"/>
    </xf>
    <xf numFmtId="43" fontId="3" fillId="0" borderId="1" xfId="15" applyFont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2" fillId="0" borderId="1" xfId="15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43" fontId="2" fillId="0" borderId="2" xfId="15" applyFont="1" applyBorder="1" applyAlignment="1">
      <alignment horizontal="right"/>
    </xf>
    <xf numFmtId="43" fontId="3" fillId="0" borderId="2" xfId="15" applyFont="1" applyBorder="1" applyAlignment="1">
      <alignment horizontal="right"/>
    </xf>
    <xf numFmtId="43" fontId="3" fillId="0" borderId="3" xfId="15" applyFont="1" applyBorder="1" applyAlignment="1">
      <alignment horizontal="right"/>
    </xf>
    <xf numFmtId="43" fontId="6" fillId="0" borderId="0" xfId="15" applyFont="1" applyAlignment="1">
      <alignment/>
    </xf>
    <xf numFmtId="0" fontId="2" fillId="0" borderId="4" xfId="0" applyFont="1" applyBorder="1" applyAlignment="1">
      <alignment horizontal="left" wrapText="1"/>
    </xf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3" fontId="2" fillId="0" borderId="1" xfId="15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5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2" fillId="0" borderId="4" xfId="0" applyNumberFormat="1" applyFont="1" applyBorder="1" applyAlignment="1">
      <alignment horizontal="left" wrapText="1"/>
    </xf>
    <xf numFmtId="0" fontId="0" fillId="0" borderId="4" xfId="0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85" zoomScaleNormal="85" workbookViewId="0" topLeftCell="A4">
      <selection activeCell="I13" sqref="I13"/>
    </sheetView>
  </sheetViews>
  <sheetFormatPr defaultColWidth="9.140625" defaultRowHeight="12.75"/>
  <cols>
    <col min="1" max="1" width="7.7109375" style="1" customWidth="1"/>
    <col min="2" max="2" width="27.421875" style="22" customWidth="1"/>
    <col min="3" max="15" width="9.7109375" style="0" customWidth="1"/>
  </cols>
  <sheetData>
    <row r="1" spans="1:15" ht="15.75">
      <c r="A1" s="35" t="s">
        <v>42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5.75">
      <c r="A2" s="37" t="s">
        <v>43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5">
      <c r="A3" s="30" t="s">
        <v>44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/>
    </row>
    <row r="4" spans="1:15" ht="14.25">
      <c r="A4" s="38" t="s">
        <v>0</v>
      </c>
      <c r="B4" s="33" t="s">
        <v>1</v>
      </c>
      <c r="C4" s="34" t="s">
        <v>2</v>
      </c>
      <c r="D4" s="34"/>
      <c r="E4" s="34"/>
      <c r="F4" s="34"/>
      <c r="G4" s="34"/>
      <c r="H4" s="3" t="s">
        <v>3</v>
      </c>
      <c r="I4" s="34" t="s">
        <v>4</v>
      </c>
      <c r="J4" s="34"/>
      <c r="K4" s="34"/>
      <c r="L4" s="34"/>
      <c r="M4" s="34"/>
      <c r="N4" s="34"/>
      <c r="O4" s="34"/>
    </row>
    <row r="5" spans="1:15" ht="14.25">
      <c r="A5" s="39"/>
      <c r="B5" s="33"/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3" t="s">
        <v>10</v>
      </c>
      <c r="I5" s="2" t="s">
        <v>11</v>
      </c>
      <c r="J5" s="2" t="s">
        <v>12</v>
      </c>
      <c r="K5" s="2" t="s">
        <v>13</v>
      </c>
      <c r="L5" s="2" t="s">
        <v>14</v>
      </c>
      <c r="M5" s="2" t="s">
        <v>15</v>
      </c>
      <c r="N5" s="2" t="s">
        <v>16</v>
      </c>
      <c r="O5" s="2" t="s">
        <v>17</v>
      </c>
    </row>
    <row r="6" spans="1:15" ht="14.25">
      <c r="A6" s="2">
        <v>1</v>
      </c>
      <c r="B6" s="4" t="s">
        <v>18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30">
      <c r="A7" s="5"/>
      <c r="B7" s="6" t="s">
        <v>19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5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</row>
    <row r="8" spans="1:15" ht="15">
      <c r="A8" s="5"/>
      <c r="B8" s="6" t="s">
        <v>20</v>
      </c>
      <c r="C8" s="8">
        <v>155</v>
      </c>
      <c r="D8" s="8">
        <v>152</v>
      </c>
      <c r="E8" s="8">
        <v>177</v>
      </c>
      <c r="F8" s="8">
        <v>178</v>
      </c>
      <c r="G8" s="8">
        <v>184</v>
      </c>
      <c r="H8" s="15">
        <v>206</v>
      </c>
      <c r="I8" s="8">
        <v>252</v>
      </c>
      <c r="J8" s="8">
        <v>600</v>
      </c>
      <c r="K8" s="8">
        <v>700</v>
      </c>
      <c r="L8" s="8">
        <v>770</v>
      </c>
      <c r="M8" s="8">
        <v>847</v>
      </c>
      <c r="N8" s="8">
        <v>932</v>
      </c>
      <c r="O8" s="8">
        <v>1025</v>
      </c>
    </row>
    <row r="9" spans="1:15" ht="15">
      <c r="A9" s="5"/>
      <c r="B9" s="6" t="s">
        <v>21</v>
      </c>
      <c r="C9" s="8">
        <v>99</v>
      </c>
      <c r="D9" s="8">
        <v>114</v>
      </c>
      <c r="E9" s="8">
        <v>185</v>
      </c>
      <c r="F9" s="8">
        <v>116</v>
      </c>
      <c r="G9" s="8">
        <v>113</v>
      </c>
      <c r="H9" s="15">
        <v>124</v>
      </c>
      <c r="I9" s="8">
        <v>115</v>
      </c>
      <c r="J9" s="8">
        <v>270</v>
      </c>
      <c r="K9" s="8">
        <v>493</v>
      </c>
      <c r="L9" s="8">
        <v>528</v>
      </c>
      <c r="M9" s="8">
        <v>566</v>
      </c>
      <c r="N9" s="8">
        <v>608</v>
      </c>
      <c r="O9" s="8">
        <v>653</v>
      </c>
    </row>
    <row r="10" spans="1:15" ht="15">
      <c r="A10" s="5"/>
      <c r="B10" s="24" t="s">
        <v>22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15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</row>
    <row r="11" spans="1:15" ht="15">
      <c r="A11" s="5"/>
      <c r="B11" s="6" t="s">
        <v>23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</row>
    <row r="12" spans="1:15" ht="14.25">
      <c r="A12" s="2">
        <v>2</v>
      </c>
      <c r="B12" s="23" t="s">
        <v>24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5">
      <c r="A13" s="5"/>
      <c r="B13" s="24" t="s">
        <v>25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</row>
    <row r="14" spans="1:15" ht="15">
      <c r="A14" s="5"/>
      <c r="B14" s="24" t="s">
        <v>26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</row>
    <row r="15" spans="1:15" ht="15">
      <c r="A15" s="7"/>
      <c r="B15" s="24" t="s">
        <v>27</v>
      </c>
      <c r="C15" s="11">
        <v>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15">
      <c r="A16" s="5"/>
      <c r="B16" s="6" t="s">
        <v>28</v>
      </c>
      <c r="C16" s="8">
        <v>0</v>
      </c>
      <c r="D16" s="8">
        <v>200</v>
      </c>
      <c r="E16" s="8">
        <v>200</v>
      </c>
      <c r="F16" s="8">
        <v>200</v>
      </c>
      <c r="G16" s="8">
        <v>240</v>
      </c>
      <c r="H16" s="8">
        <v>260</v>
      </c>
      <c r="I16" s="8">
        <v>260</v>
      </c>
      <c r="J16" s="8">
        <v>360</v>
      </c>
      <c r="K16" s="8">
        <v>620</v>
      </c>
      <c r="L16" s="8">
        <v>680</v>
      </c>
      <c r="M16" s="8">
        <v>748</v>
      </c>
      <c r="N16" s="8">
        <v>822</v>
      </c>
      <c r="O16" s="8">
        <v>904</v>
      </c>
    </row>
    <row r="17" spans="1:15" ht="15">
      <c r="A17" s="5"/>
      <c r="B17" s="6" t="s">
        <v>29</v>
      </c>
      <c r="C17" s="8">
        <v>0</v>
      </c>
      <c r="D17" s="8">
        <v>1760</v>
      </c>
      <c r="E17" s="8">
        <v>100</v>
      </c>
      <c r="F17" s="8">
        <v>1776</v>
      </c>
      <c r="G17" s="8">
        <v>2000</v>
      </c>
      <c r="H17" s="8">
        <v>2200</v>
      </c>
      <c r="I17" s="8">
        <v>2500</v>
      </c>
      <c r="J17" s="8">
        <v>2750</v>
      </c>
      <c r="K17" s="8">
        <v>3025</v>
      </c>
      <c r="L17" s="8">
        <v>3328</v>
      </c>
      <c r="M17" s="8">
        <v>3660</v>
      </c>
      <c r="N17" s="8">
        <v>4026</v>
      </c>
      <c r="O17" s="8">
        <v>4430</v>
      </c>
    </row>
    <row r="18" spans="1:15" ht="30">
      <c r="A18" s="5"/>
      <c r="B18" s="6" t="s">
        <v>30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</row>
    <row r="19" spans="1:15" ht="15">
      <c r="A19" s="2">
        <v>3</v>
      </c>
      <c r="B19" s="23" t="s">
        <v>31</v>
      </c>
      <c r="C19" s="8">
        <f aca="true" t="shared" si="0" ref="C19:O19">SUM(C20:C23)</f>
        <v>0</v>
      </c>
      <c r="D19" s="8">
        <f t="shared" si="0"/>
        <v>0</v>
      </c>
      <c r="E19" s="8">
        <f t="shared" si="0"/>
        <v>0</v>
      </c>
      <c r="F19" s="8">
        <f t="shared" si="0"/>
        <v>0</v>
      </c>
      <c r="G19" s="8">
        <f t="shared" si="0"/>
        <v>0</v>
      </c>
      <c r="H19" s="8">
        <f t="shared" si="0"/>
        <v>0</v>
      </c>
      <c r="I19" s="8">
        <f t="shared" si="0"/>
        <v>0</v>
      </c>
      <c r="J19" s="8">
        <f t="shared" si="0"/>
        <v>0</v>
      </c>
      <c r="K19" s="8">
        <f t="shared" si="0"/>
        <v>0</v>
      </c>
      <c r="L19" s="8">
        <f t="shared" si="0"/>
        <v>0</v>
      </c>
      <c r="M19" s="8">
        <f t="shared" si="0"/>
        <v>0</v>
      </c>
      <c r="N19" s="8">
        <f t="shared" si="0"/>
        <v>0</v>
      </c>
      <c r="O19" s="8">
        <f t="shared" si="0"/>
        <v>0</v>
      </c>
    </row>
    <row r="20" spans="1:15" ht="15">
      <c r="A20" s="5"/>
      <c r="B20" s="24" t="s">
        <v>32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</row>
    <row r="21" spans="1:15" ht="15">
      <c r="A21" s="5"/>
      <c r="B21" s="24" t="s">
        <v>26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</row>
    <row r="22" spans="1:15" ht="15">
      <c r="A22" s="5"/>
      <c r="B22" s="24" t="s">
        <v>33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</row>
    <row r="23" spans="1:15" ht="30">
      <c r="A23" s="5"/>
      <c r="B23" s="6" t="s">
        <v>34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</row>
    <row r="24" spans="1:15" ht="29.25">
      <c r="A24" s="2">
        <v>4</v>
      </c>
      <c r="B24" s="4" t="s">
        <v>35</v>
      </c>
      <c r="C24" s="8">
        <f aca="true" t="shared" si="1" ref="C24:O24">SUM(C25:C27)</f>
        <v>0</v>
      </c>
      <c r="D24" s="8">
        <f t="shared" si="1"/>
        <v>0</v>
      </c>
      <c r="E24" s="8">
        <f t="shared" si="1"/>
        <v>0</v>
      </c>
      <c r="F24" s="8">
        <f t="shared" si="1"/>
        <v>0</v>
      </c>
      <c r="G24" s="8">
        <f t="shared" si="1"/>
        <v>0</v>
      </c>
      <c r="H24" s="8">
        <f t="shared" si="1"/>
        <v>0</v>
      </c>
      <c r="I24" s="8">
        <f t="shared" si="1"/>
        <v>0</v>
      </c>
      <c r="J24" s="8">
        <f t="shared" si="1"/>
        <v>0</v>
      </c>
      <c r="K24" s="8">
        <f t="shared" si="1"/>
        <v>0</v>
      </c>
      <c r="L24" s="8">
        <f t="shared" si="1"/>
        <v>0</v>
      </c>
      <c r="M24" s="8">
        <f t="shared" si="1"/>
        <v>0</v>
      </c>
      <c r="N24" s="8">
        <f t="shared" si="1"/>
        <v>0</v>
      </c>
      <c r="O24" s="8">
        <f t="shared" si="1"/>
        <v>0</v>
      </c>
    </row>
    <row r="25" spans="1:15" ht="30">
      <c r="A25" s="5"/>
      <c r="B25" s="6" t="s">
        <v>36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</row>
    <row r="26" spans="1:15" ht="15">
      <c r="A26" s="5"/>
      <c r="B26" s="24" t="s">
        <v>37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</row>
    <row r="27" spans="1:15" ht="45">
      <c r="A27" s="5"/>
      <c r="B27" s="6" t="s">
        <v>38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</row>
    <row r="28" spans="1:15" ht="15">
      <c r="A28" s="2">
        <v>5</v>
      </c>
      <c r="B28" s="23" t="s">
        <v>39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</row>
    <row r="29" spans="1:15" ht="14.25">
      <c r="A29" s="2"/>
      <c r="B29" s="23" t="s">
        <v>40</v>
      </c>
      <c r="C29" s="12">
        <f aca="true" t="shared" si="2" ref="C29:O29">C28+C24+C19+C12+C6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  <c r="H29" s="12">
        <f t="shared" si="2"/>
        <v>0</v>
      </c>
      <c r="I29" s="12">
        <f t="shared" si="2"/>
        <v>0</v>
      </c>
      <c r="J29" s="12">
        <f t="shared" si="2"/>
        <v>0</v>
      </c>
      <c r="K29" s="12">
        <f t="shared" si="2"/>
        <v>0</v>
      </c>
      <c r="L29" s="12">
        <f t="shared" si="2"/>
        <v>0</v>
      </c>
      <c r="M29" s="12">
        <f t="shared" si="2"/>
        <v>0</v>
      </c>
      <c r="N29" s="12">
        <f t="shared" si="2"/>
        <v>0</v>
      </c>
      <c r="O29" s="12">
        <f t="shared" si="2"/>
        <v>0</v>
      </c>
    </row>
    <row r="30" spans="1:15" s="9" customFormat="1" ht="30.75" customHeight="1">
      <c r="A30" s="21" t="s">
        <v>46</v>
      </c>
      <c r="B30" s="43" t="s">
        <v>47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</row>
    <row r="31" spans="1:15" s="9" customFormat="1" ht="30" customHeight="1">
      <c r="A31" s="16"/>
      <c r="B31" s="40" t="s">
        <v>41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5"/>
    </row>
    <row r="32" spans="1:15" s="9" customFormat="1" ht="14.25">
      <c r="A32" s="13"/>
      <c r="B32" s="26"/>
      <c r="C32" s="29"/>
      <c r="D32" s="29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2" s="9" customFormat="1" ht="14.25">
      <c r="A33" s="14"/>
      <c r="B33" s="27"/>
    </row>
    <row r="34" spans="1:2" s="9" customFormat="1" ht="14.25">
      <c r="A34" s="14"/>
      <c r="B34" s="27"/>
    </row>
    <row r="35" spans="1:2" s="9" customFormat="1" ht="14.25">
      <c r="A35" s="14"/>
      <c r="B35" s="27"/>
    </row>
    <row r="36" spans="1:2" s="9" customFormat="1" ht="14.25">
      <c r="A36" s="14"/>
      <c r="B36" s="27"/>
    </row>
  </sheetData>
  <mergeCells count="10">
    <mergeCell ref="A1:O1"/>
    <mergeCell ref="A2:O2"/>
    <mergeCell ref="A4:A5"/>
    <mergeCell ref="B30:O30"/>
    <mergeCell ref="B31:O31"/>
    <mergeCell ref="C32:D32"/>
    <mergeCell ref="A3:O3"/>
    <mergeCell ref="B4:B5"/>
    <mergeCell ref="C4:G4"/>
    <mergeCell ref="I4:O4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="85" zoomScaleNormal="85" workbookViewId="0" topLeftCell="A4">
      <selection activeCell="F14" sqref="F14"/>
    </sheetView>
  </sheetViews>
  <sheetFormatPr defaultColWidth="9.140625" defaultRowHeight="12.75"/>
  <cols>
    <col min="1" max="1" width="7.7109375" style="1" customWidth="1"/>
    <col min="2" max="2" width="27.421875" style="22" customWidth="1"/>
    <col min="3" max="15" width="9.7109375" style="0" customWidth="1"/>
  </cols>
  <sheetData>
    <row r="1" spans="1:15" ht="15.75">
      <c r="A1" s="35" t="s">
        <v>42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5.75">
      <c r="A2" s="37" t="s">
        <v>45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5">
      <c r="A3" s="30" t="s">
        <v>44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</row>
    <row r="4" spans="1:15" ht="14.25">
      <c r="A4" s="38" t="s">
        <v>0</v>
      </c>
      <c r="B4" s="33" t="s">
        <v>1</v>
      </c>
      <c r="C4" s="34" t="s">
        <v>2</v>
      </c>
      <c r="D4" s="34"/>
      <c r="E4" s="34"/>
      <c r="F4" s="34"/>
      <c r="G4" s="34"/>
      <c r="H4" s="3" t="s">
        <v>3</v>
      </c>
      <c r="I4" s="34" t="s">
        <v>4</v>
      </c>
      <c r="J4" s="34"/>
      <c r="K4" s="34"/>
      <c r="L4" s="34"/>
      <c r="M4" s="34"/>
      <c r="N4" s="34"/>
      <c r="O4" s="34"/>
    </row>
    <row r="5" spans="1:15" ht="14.25">
      <c r="A5" s="39"/>
      <c r="B5" s="33"/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3" t="s">
        <v>10</v>
      </c>
      <c r="I5" s="2" t="s">
        <v>11</v>
      </c>
      <c r="J5" s="2" t="s">
        <v>12</v>
      </c>
      <c r="K5" s="2" t="s">
        <v>13</v>
      </c>
      <c r="L5" s="2" t="s">
        <v>14</v>
      </c>
      <c r="M5" s="2" t="s">
        <v>15</v>
      </c>
      <c r="N5" s="2" t="s">
        <v>16</v>
      </c>
      <c r="O5" s="2" t="s">
        <v>17</v>
      </c>
    </row>
    <row r="6" spans="1:15" ht="14.25">
      <c r="A6" s="2">
        <v>1</v>
      </c>
      <c r="B6" s="4" t="s">
        <v>18</v>
      </c>
      <c r="C6" s="12">
        <f aca="true" t="shared" si="0" ref="C6:O6">SUM(C7:C11)</f>
        <v>0</v>
      </c>
      <c r="D6" s="12">
        <f t="shared" si="0"/>
        <v>0</v>
      </c>
      <c r="E6" s="12">
        <f t="shared" si="0"/>
        <v>0</v>
      </c>
      <c r="F6" s="12">
        <f t="shared" si="0"/>
        <v>0</v>
      </c>
      <c r="G6" s="12">
        <f t="shared" si="0"/>
        <v>0</v>
      </c>
      <c r="H6" s="12">
        <f t="shared" si="0"/>
        <v>0</v>
      </c>
      <c r="I6" s="12">
        <f t="shared" si="0"/>
        <v>0</v>
      </c>
      <c r="J6" s="19">
        <f t="shared" si="0"/>
        <v>616</v>
      </c>
      <c r="K6" s="19">
        <f t="shared" si="0"/>
        <v>677.6</v>
      </c>
      <c r="L6" s="19">
        <f t="shared" si="0"/>
        <v>745.36</v>
      </c>
      <c r="M6" s="19">
        <f t="shared" si="0"/>
        <v>819.9</v>
      </c>
      <c r="N6" s="19">
        <f t="shared" si="0"/>
        <v>901.89</v>
      </c>
      <c r="O6" s="19">
        <f t="shared" si="0"/>
        <v>992.08</v>
      </c>
    </row>
    <row r="7" spans="1:15" ht="30">
      <c r="A7" s="5"/>
      <c r="B7" s="6" t="s">
        <v>19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5">
        <v>0</v>
      </c>
      <c r="I7" s="17">
        <v>0</v>
      </c>
      <c r="J7" s="28">
        <v>616</v>
      </c>
      <c r="K7" s="28">
        <v>677.6</v>
      </c>
      <c r="L7" s="28">
        <v>745.36</v>
      </c>
      <c r="M7" s="28">
        <v>819.9</v>
      </c>
      <c r="N7" s="28">
        <v>901.89</v>
      </c>
      <c r="O7" s="28">
        <v>992.08</v>
      </c>
    </row>
    <row r="8" spans="1:15" ht="15">
      <c r="A8" s="5"/>
      <c r="B8" s="6" t="s">
        <v>20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15">
        <v>0</v>
      </c>
      <c r="I8" s="17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</row>
    <row r="9" spans="1:15" ht="15">
      <c r="A9" s="5"/>
      <c r="B9" s="6" t="s">
        <v>21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15">
        <v>0</v>
      </c>
      <c r="I9" s="17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</row>
    <row r="10" spans="1:15" ht="15">
      <c r="A10" s="5"/>
      <c r="B10" s="24" t="s">
        <v>22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15">
        <v>0</v>
      </c>
      <c r="I10" s="17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</row>
    <row r="11" spans="1:15" ht="15">
      <c r="A11" s="5"/>
      <c r="B11" s="6" t="s">
        <v>23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17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</row>
    <row r="12" spans="1:15" ht="14.25">
      <c r="A12" s="2">
        <v>2</v>
      </c>
      <c r="B12" s="23" t="s">
        <v>24</v>
      </c>
      <c r="C12" s="12">
        <f aca="true" t="shared" si="1" ref="C12:O12">SUM(C13:C15)+C18</f>
        <v>0</v>
      </c>
      <c r="D12" s="12">
        <f t="shared" si="1"/>
        <v>0</v>
      </c>
      <c r="E12" s="12">
        <f t="shared" si="1"/>
        <v>0</v>
      </c>
      <c r="F12" s="12">
        <f t="shared" si="1"/>
        <v>0</v>
      </c>
      <c r="G12" s="12">
        <f t="shared" si="1"/>
        <v>0</v>
      </c>
      <c r="H12" s="12">
        <f t="shared" si="1"/>
        <v>0</v>
      </c>
      <c r="I12" s="18">
        <f t="shared" si="1"/>
        <v>0</v>
      </c>
      <c r="J12" s="12">
        <f t="shared" si="1"/>
        <v>1182.5</v>
      </c>
      <c r="K12" s="12">
        <f t="shared" si="1"/>
        <v>1300.75</v>
      </c>
      <c r="L12" s="12">
        <f t="shared" si="1"/>
        <v>1430.83</v>
      </c>
      <c r="M12" s="12">
        <f t="shared" si="1"/>
        <v>1573.91</v>
      </c>
      <c r="N12" s="12">
        <f t="shared" si="1"/>
        <v>1731.3</v>
      </c>
      <c r="O12" s="12">
        <f t="shared" si="1"/>
        <v>1904.43</v>
      </c>
    </row>
    <row r="13" spans="1:15" ht="15">
      <c r="A13" s="5"/>
      <c r="B13" s="24" t="s">
        <v>25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17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</row>
    <row r="14" spans="1:15" ht="15">
      <c r="A14" s="5"/>
      <c r="B14" s="24" t="s">
        <v>26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17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</row>
    <row r="15" spans="1:15" ht="15">
      <c r="A15" s="7"/>
      <c r="B15" s="25" t="s">
        <v>27</v>
      </c>
      <c r="C15" s="11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17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</row>
    <row r="16" spans="1:15" ht="15">
      <c r="A16" s="5"/>
      <c r="B16" s="6" t="s">
        <v>28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17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</row>
    <row r="17" spans="1:15" ht="15">
      <c r="A17" s="5"/>
      <c r="B17" s="6" t="s">
        <v>29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17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</row>
    <row r="18" spans="1:15" ht="30">
      <c r="A18" s="5"/>
      <c r="B18" s="6" t="s">
        <v>30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17">
        <v>0</v>
      </c>
      <c r="J18" s="28">
        <v>1182.5</v>
      </c>
      <c r="K18" s="28">
        <v>1300.75</v>
      </c>
      <c r="L18" s="28">
        <v>1430.83</v>
      </c>
      <c r="M18" s="28">
        <v>1573.91</v>
      </c>
      <c r="N18" s="28">
        <v>1731.3</v>
      </c>
      <c r="O18" s="28">
        <v>1904.43</v>
      </c>
    </row>
    <row r="19" spans="1:15" ht="15">
      <c r="A19" s="2">
        <v>3</v>
      </c>
      <c r="B19" s="23" t="s">
        <v>31</v>
      </c>
      <c r="C19" s="8">
        <f aca="true" t="shared" si="2" ref="C19:O19">SUM(C20:C23)</f>
        <v>0</v>
      </c>
      <c r="D19" s="8">
        <f t="shared" si="2"/>
        <v>0</v>
      </c>
      <c r="E19" s="8">
        <f t="shared" si="2"/>
        <v>0</v>
      </c>
      <c r="F19" s="8">
        <f t="shared" si="2"/>
        <v>0</v>
      </c>
      <c r="G19" s="8">
        <f t="shared" si="2"/>
        <v>0</v>
      </c>
      <c r="H19" s="8">
        <f t="shared" si="2"/>
        <v>0</v>
      </c>
      <c r="I19" s="17">
        <f t="shared" si="2"/>
        <v>0</v>
      </c>
      <c r="J19" s="8">
        <f t="shared" si="2"/>
        <v>0</v>
      </c>
      <c r="K19" s="8">
        <f t="shared" si="2"/>
        <v>2250</v>
      </c>
      <c r="L19" s="8">
        <f t="shared" si="2"/>
        <v>850</v>
      </c>
      <c r="M19" s="8">
        <f t="shared" si="2"/>
        <v>0</v>
      </c>
      <c r="N19" s="8">
        <f t="shared" si="2"/>
        <v>0</v>
      </c>
      <c r="O19" s="8">
        <f t="shared" si="2"/>
        <v>0</v>
      </c>
    </row>
    <row r="20" spans="1:15" ht="15">
      <c r="A20" s="5"/>
      <c r="B20" s="24" t="s">
        <v>32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17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</row>
    <row r="21" spans="1:15" ht="15">
      <c r="A21" s="5"/>
      <c r="B21" s="24" t="s">
        <v>26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17">
        <v>0</v>
      </c>
      <c r="J21" s="8">
        <v>0</v>
      </c>
      <c r="K21" s="28">
        <v>2250</v>
      </c>
      <c r="L21" s="28">
        <v>850</v>
      </c>
      <c r="M21" s="8">
        <v>0</v>
      </c>
      <c r="N21" s="8">
        <v>0</v>
      </c>
      <c r="O21" s="8">
        <v>0</v>
      </c>
    </row>
    <row r="22" spans="1:15" ht="15">
      <c r="A22" s="5"/>
      <c r="B22" s="24" t="s">
        <v>33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17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</row>
    <row r="23" spans="1:15" ht="30">
      <c r="A23" s="5"/>
      <c r="B23" s="6" t="s">
        <v>34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17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</row>
    <row r="24" spans="1:15" ht="29.25">
      <c r="A24" s="2">
        <v>4</v>
      </c>
      <c r="B24" s="4" t="s">
        <v>35</v>
      </c>
      <c r="C24" s="8">
        <f aca="true" t="shared" si="3" ref="C24:O24">SUM(C25:C27)</f>
        <v>0</v>
      </c>
      <c r="D24" s="8">
        <f t="shared" si="3"/>
        <v>0</v>
      </c>
      <c r="E24" s="8">
        <f t="shared" si="3"/>
        <v>0</v>
      </c>
      <c r="F24" s="8">
        <f t="shared" si="3"/>
        <v>0</v>
      </c>
      <c r="G24" s="8">
        <f t="shared" si="3"/>
        <v>0</v>
      </c>
      <c r="H24" s="8">
        <f t="shared" si="3"/>
        <v>0</v>
      </c>
      <c r="I24" s="17">
        <f t="shared" si="3"/>
        <v>0</v>
      </c>
      <c r="J24" s="8">
        <f t="shared" si="3"/>
        <v>0</v>
      </c>
      <c r="K24" s="8">
        <f t="shared" si="3"/>
        <v>0</v>
      </c>
      <c r="L24" s="8">
        <f t="shared" si="3"/>
        <v>0</v>
      </c>
      <c r="M24" s="8">
        <f t="shared" si="3"/>
        <v>0</v>
      </c>
      <c r="N24" s="8">
        <f t="shared" si="3"/>
        <v>0</v>
      </c>
      <c r="O24" s="8">
        <f t="shared" si="3"/>
        <v>0</v>
      </c>
    </row>
    <row r="25" spans="1:15" ht="30">
      <c r="A25" s="5"/>
      <c r="B25" s="6" t="s">
        <v>36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17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</row>
    <row r="26" spans="1:15" ht="15">
      <c r="A26" s="5"/>
      <c r="B26" s="24" t="s">
        <v>37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17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</row>
    <row r="27" spans="1:15" ht="45">
      <c r="A27" s="5"/>
      <c r="B27" s="6" t="s">
        <v>38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17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</row>
    <row r="28" spans="1:15" ht="15">
      <c r="A28" s="2">
        <v>5</v>
      </c>
      <c r="B28" s="23" t="s">
        <v>39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17">
        <v>0</v>
      </c>
      <c r="J28" s="28">
        <v>649.6</v>
      </c>
      <c r="K28" s="28">
        <v>628.71</v>
      </c>
      <c r="L28" s="28">
        <v>625.18</v>
      </c>
      <c r="M28" s="28">
        <v>669.9</v>
      </c>
      <c r="N28" s="28">
        <v>685.29</v>
      </c>
      <c r="O28" s="28">
        <v>741.82</v>
      </c>
    </row>
    <row r="29" spans="1:15" ht="14.25">
      <c r="A29" s="2"/>
      <c r="B29" s="23" t="s">
        <v>40</v>
      </c>
      <c r="C29" s="12">
        <f aca="true" t="shared" si="4" ref="C29:O29">C28+C24+C19+C12+C6</f>
        <v>0</v>
      </c>
      <c r="D29" s="12">
        <f t="shared" si="4"/>
        <v>0</v>
      </c>
      <c r="E29" s="12">
        <f t="shared" si="4"/>
        <v>0</v>
      </c>
      <c r="F29" s="12">
        <f t="shared" si="4"/>
        <v>0</v>
      </c>
      <c r="G29" s="12">
        <f t="shared" si="4"/>
        <v>0</v>
      </c>
      <c r="H29" s="12">
        <f t="shared" si="4"/>
        <v>0</v>
      </c>
      <c r="I29" s="18">
        <f t="shared" si="4"/>
        <v>0</v>
      </c>
      <c r="J29" s="12">
        <f t="shared" si="4"/>
        <v>2448.1</v>
      </c>
      <c r="K29" s="12">
        <f t="shared" si="4"/>
        <v>4857.06</v>
      </c>
      <c r="L29" s="12">
        <f t="shared" si="4"/>
        <v>3651.37</v>
      </c>
      <c r="M29" s="12">
        <f t="shared" si="4"/>
        <v>3063.71</v>
      </c>
      <c r="N29" s="12">
        <f t="shared" si="4"/>
        <v>3318.48</v>
      </c>
      <c r="O29" s="12">
        <f t="shared" si="4"/>
        <v>3638.33</v>
      </c>
    </row>
    <row r="30" spans="1:15" s="9" customFormat="1" ht="14.25">
      <c r="A30" s="13"/>
      <c r="B30" s="26"/>
      <c r="C30" s="29"/>
      <c r="D30" s="29"/>
      <c r="E30" s="10"/>
      <c r="F30" s="10"/>
      <c r="G30" s="10"/>
      <c r="H30" s="10"/>
      <c r="I30" s="10"/>
      <c r="J30" s="20"/>
      <c r="K30" s="20"/>
      <c r="L30" s="20"/>
      <c r="M30" s="20"/>
      <c r="N30" s="20"/>
      <c r="O30" s="20"/>
    </row>
    <row r="31" spans="1:2" s="9" customFormat="1" ht="14.25">
      <c r="A31" s="14"/>
      <c r="B31" s="27"/>
    </row>
    <row r="32" spans="1:2" s="9" customFormat="1" ht="14.25">
      <c r="A32" s="14"/>
      <c r="B32" s="27"/>
    </row>
    <row r="33" spans="1:2" s="9" customFormat="1" ht="14.25">
      <c r="A33" s="14"/>
      <c r="B33" s="27"/>
    </row>
    <row r="34" spans="1:2" s="9" customFormat="1" ht="14.25">
      <c r="A34" s="14"/>
      <c r="B34" s="27"/>
    </row>
  </sheetData>
  <mergeCells count="8">
    <mergeCell ref="A1:O1"/>
    <mergeCell ref="A2:O2"/>
    <mergeCell ref="A4:A5"/>
    <mergeCell ref="C30:D30"/>
    <mergeCell ref="A3:O3"/>
    <mergeCell ref="B4:B5"/>
    <mergeCell ref="C4:G4"/>
    <mergeCell ref="I4:O4"/>
  </mergeCells>
  <printOptions/>
  <pageMargins left="0.75" right="0.75" top="1" bottom="1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cp:lastPrinted>2008-06-24T01:19:24Z</cp:lastPrinted>
  <dcterms:created xsi:type="dcterms:W3CDTF">2008-06-24T00:20:45Z</dcterms:created>
  <dcterms:modified xsi:type="dcterms:W3CDTF">2008-06-24T01:33:28Z</dcterms:modified>
  <cp:category/>
  <cp:version/>
  <cp:contentType/>
  <cp:contentStatus/>
</cp:coreProperties>
</file>