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0" windowWidth="7470" windowHeight="7320" activeTab="0"/>
  </bookViews>
  <sheets>
    <sheet name="dem2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'[3]dem18'!#REF!</definedName>
    <definedName name="_xlnm._FilterDatabase" localSheetId="0" hidden="1">'dem23'!$A$13:$L$49</definedName>
    <definedName name="_Regression_Int" localSheetId="0" hidden="1">1</definedName>
    <definedName name="ahcap">'[4]dem2'!$D$646:$L$646</definedName>
    <definedName name="censusrec">#REF!</definedName>
    <definedName name="charged">#REF!</definedName>
    <definedName name="da">#REF!</definedName>
    <definedName name="ee">#REF!</definedName>
    <definedName name="fishcap">'[4]dem2'!$D$657:$L$657</definedName>
    <definedName name="Fishrev">'[4]dem2'!$D$574:$L$574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 localSheetId="0">'dem23'!$D$27:$L$27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'dem23'!$K$47</definedName>
    <definedName name="np">#REF!</definedName>
    <definedName name="Nutrition">#REF!</definedName>
    <definedName name="oges">#REF!</definedName>
    <definedName name="pension">#REF!</definedName>
    <definedName name="_xlnm.Print_Area" localSheetId="0">'dem23'!$A$1:$L$50</definedName>
    <definedName name="_xlnm.Print_Titles" localSheetId="0">'dem23'!$10:$13</definedName>
    <definedName name="pw">#REF!</definedName>
    <definedName name="pwcap">#REF!</definedName>
    <definedName name="rec" localSheetId="0">'dem23'!$D$50:$L$50</definedName>
    <definedName name="rec">#REF!</definedName>
    <definedName name="rec1">#REF!</definedName>
    <definedName name="reform">#REF!</definedName>
    <definedName name="revise" localSheetId="0">'dem23'!#REF!</definedName>
    <definedName name="scst">#REF!</definedName>
    <definedName name="sgs" localSheetId="0">'dem23'!$D$45:$L$45</definedName>
    <definedName name="sgs">#REF!</definedName>
    <definedName name="sgsrec" localSheetId="0">'dem23'!#REF!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'dem23'!#REF!</definedName>
    <definedName name="swc">#REF!</definedName>
    <definedName name="tax">#REF!</definedName>
    <definedName name="udhd">#REF!</definedName>
    <definedName name="urbancap">#REF!</definedName>
    <definedName name="Voted" localSheetId="0">'dem23'!$E$8:$G$8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'dem23'!$A$1:$L$49</definedName>
    <definedName name="Z_239EE218_578E_4317_BEED_14D5D7089E27_.wvu.PrintArea" localSheetId="0" hidden="1">'dem23'!$A$1:$L$47</definedName>
    <definedName name="Z_239EE218_578E_4317_BEED_14D5D7089E27_.wvu.PrintTitles" localSheetId="0" hidden="1">'dem23'!$10:$13</definedName>
    <definedName name="Z_302A3EA3_AE96_11D5_A646_0050BA3D7AFD_.wvu.FilterData" localSheetId="0" hidden="1">'dem23'!$A$1:$L$49</definedName>
    <definedName name="Z_302A3EA3_AE96_11D5_A646_0050BA3D7AFD_.wvu.PrintArea" localSheetId="0" hidden="1">'dem23'!$A$1:$L$47</definedName>
    <definedName name="Z_302A3EA3_AE96_11D5_A646_0050BA3D7AFD_.wvu.PrintTitles" localSheetId="0" hidden="1">'dem23'!$10:$13</definedName>
    <definedName name="Z_36DBA021_0ECB_11D4_8064_004005726899_.wvu.PrintArea" localSheetId="0" hidden="1">'dem23'!$A$1:$L$47</definedName>
    <definedName name="Z_36DBA021_0ECB_11D4_8064_004005726899_.wvu.PrintTitles" localSheetId="0" hidden="1">'dem23'!$10:$13</definedName>
    <definedName name="Z_93EBE921_AE91_11D5_8685_004005726899_.wvu.PrintArea" localSheetId="0" hidden="1">'dem23'!$A$1:$L$47</definedName>
    <definedName name="Z_93EBE921_AE91_11D5_8685_004005726899_.wvu.PrintTitles" localSheetId="0" hidden="1">'dem23'!$10:$13</definedName>
    <definedName name="Z_94DA79C1_0FDE_11D5_9579_000021DAEEA2_.wvu.PrintArea" localSheetId="0" hidden="1">'dem23'!$A$1:$L$47</definedName>
    <definedName name="Z_94DA79C1_0FDE_11D5_9579_000021DAEEA2_.wvu.PrintTitles" localSheetId="0" hidden="1">'dem23'!$10:$13</definedName>
    <definedName name="Z_C868F8C3_16D7_11D5_A68D_81D6213F5331_.wvu.PrintArea" localSheetId="0" hidden="1">'dem23'!$A$1:$L$47</definedName>
    <definedName name="Z_C868F8C3_16D7_11D5_A68D_81D6213F5331_.wvu.PrintTitles" localSheetId="0" hidden="1">'dem23'!$10:$13</definedName>
    <definedName name="Z_E5DF37BD_125C_11D5_8DC4_D0F5D88B3549_.wvu.PrintArea" localSheetId="0" hidden="1">'dem23'!$A$1:$L$47</definedName>
    <definedName name="Z_E5DF37BD_125C_11D5_8DC4_D0F5D88B3549_.wvu.PrintTitles" localSheetId="0" hidden="1">'dem23'!$10:$13</definedName>
    <definedName name="Z_F8ADACC1_164E_11D6_B603_000021DAEEA2_.wvu.PrintArea" localSheetId="0" hidden="1">'dem23'!$A$1:$L$47</definedName>
    <definedName name="Z_F8ADACC1_164E_11D6_B603_000021DAEEA2_.wvu.PrintTitles" localSheetId="0" hidden="1">'dem23'!$10:$13</definedName>
  </definedNames>
  <calcPr fullCalcOnLoad="1"/>
</workbook>
</file>

<file path=xl/comments1.xml><?xml version="1.0" encoding="utf-8"?>
<comments xmlns="http://schemas.openxmlformats.org/spreadsheetml/2006/main">
  <authors>
    <author>S.D.Pradhan</author>
    <author>P.DIRECTOR FCD</author>
    <author>sonam</author>
    <author>binod</author>
  </authors>
  <commentList>
    <comment ref="I22" authorId="0">
      <text>
        <r>
          <rPr>
            <b/>
            <sz val="8"/>
            <rFont val="Tahoma"/>
            <family val="0"/>
          </rPr>
          <t>S.D.Pradhan:</t>
        </r>
        <r>
          <rPr>
            <sz val="8"/>
            <rFont val="Tahoma"/>
            <family val="0"/>
          </rPr>
          <t xml:space="preserve">
spillover AG vehccle 2.00</t>
        </r>
      </text>
    </comment>
    <comment ref="K22" authorId="1">
      <text>
        <r>
          <rPr>
            <b/>
            <sz val="8"/>
            <rFont val="Tahoma"/>
            <family val="0"/>
          </rPr>
          <t>P.DIRECTOR FCD:</t>
        </r>
        <r>
          <rPr>
            <sz val="8"/>
            <rFont val="Tahoma"/>
            <family val="0"/>
          </rPr>
          <t xml:space="preserve">
Rs 10.50 for purchase of vehicle for AG</t>
        </r>
      </text>
    </comment>
    <comment ref="K34" authorId="2">
      <text>
        <r>
          <rPr>
            <b/>
            <sz val="8"/>
            <rFont val="Tahoma"/>
            <family val="0"/>
          </rPr>
          <t>sonam:</t>
        </r>
        <r>
          <rPr>
            <sz val="8"/>
            <rFont val="Tahoma"/>
            <family val="0"/>
          </rPr>
          <t xml:space="preserve">
parliament secretary= 800</t>
        </r>
      </text>
    </comment>
    <comment ref="K20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13 nos regular employee and 23 nos consolidated pay with  HRA and other allowance only</t>
        </r>
      </text>
    </comment>
    <comment ref="K33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35 nos employee and 4 nos consolidated pay employee</t>
        </r>
      </text>
    </comment>
    <comment ref="K39" authorId="3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 nos. regular employee,3 nos consolidated pay employee</t>
        </r>
      </text>
    </comment>
  </commentList>
</comments>
</file>

<file path=xl/sharedStrings.xml><?xml version="1.0" encoding="utf-8"?>
<sst xmlns="http://schemas.openxmlformats.org/spreadsheetml/2006/main" count="86" uniqueCount="45">
  <si>
    <t>LAW</t>
  </si>
  <si>
    <t>Administration of Justice</t>
  </si>
  <si>
    <t>(d) Administrative Services</t>
  </si>
  <si>
    <t>Secretariat - General Services</t>
  </si>
  <si>
    <t>Revenue</t>
  </si>
  <si>
    <t>Capital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</si>
  <si>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</si>
  <si>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</si>
  <si>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</si>
  <si>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</si>
  <si>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</si>
  <si>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</si>
  <si>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</si>
  <si>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</si>
  <si>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</si>
  <si>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</si>
  <si>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</si>
  <si>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Law Department</t>
  </si>
  <si>
    <t>Advocate General's Office</t>
  </si>
  <si>
    <t>24.60.01</t>
  </si>
  <si>
    <t>Salaries</t>
  </si>
  <si>
    <t>24.60.11</t>
  </si>
  <si>
    <t>Travel Expenses</t>
  </si>
  <si>
    <t>24.60.13</t>
  </si>
  <si>
    <t>Office Expenses</t>
  </si>
  <si>
    <t>24.60.28</t>
  </si>
  <si>
    <t>Professional Services</t>
  </si>
  <si>
    <t>Head Office Establishment</t>
  </si>
  <si>
    <t>24.44.01</t>
  </si>
  <si>
    <t>24.44.11</t>
  </si>
  <si>
    <t>24.44.13</t>
  </si>
  <si>
    <t>Law Commission</t>
  </si>
  <si>
    <t>24.61.01</t>
  </si>
  <si>
    <t>24.61.11</t>
  </si>
  <si>
    <t>24.61.13</t>
  </si>
  <si>
    <t>Secretariat</t>
  </si>
  <si>
    <t>DEMAND NO. 23</t>
  </si>
  <si>
    <t>II. Details of the estimates and the heads under which this grant will be accounted for:</t>
  </si>
  <si>
    <t>2009-10</t>
  </si>
  <si>
    <t>2010-11</t>
  </si>
  <si>
    <t>A - General Services (a) Organs of State</t>
  </si>
  <si>
    <t>Legal Advisers and Counsels</t>
  </si>
  <si>
    <t>2011-12</t>
  </si>
  <si>
    <t>I.  Estimate of the amount required in the year ending 31st March, 2012 to defray the charges in respect of Law</t>
  </si>
  <si>
    <t>(In Thousands of Rupees)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</si>
</sst>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</numFmts>
  <fonts count="28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10" xfId="57" applyFont="1" applyFill="1" applyBorder="1">
      <alignment/>
      <protection/>
    </xf>
    <xf numFmtId="0" fontId="6" fillId="0" borderId="0" xfId="57" applyFont="1" applyFill="1" applyBorder="1">
      <alignment/>
      <protection/>
    </xf>
    <xf numFmtId="0" fontId="6" fillId="0" borderId="0" xfId="57" applyFont="1" applyFill="1">
      <alignment/>
      <protection/>
    </xf>
    <xf numFmtId="0" fontId="6" fillId="0" borderId="0" xfId="57" applyFont="1" applyFill="1" applyAlignment="1">
      <alignment horizontal="right"/>
      <protection/>
    </xf>
    <xf numFmtId="0" fontId="6" fillId="0" borderId="0" xfId="57" applyFont="1" applyFill="1" applyAlignment="1" applyProtection="1">
      <alignment horizontal="left"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 applyBorder="1" applyAlignment="1" applyProtection="1">
      <alignment horizontal="center"/>
      <protection/>
    </xf>
    <xf numFmtId="0" fontId="6" fillId="0" borderId="10" xfId="59" applyFont="1" applyFill="1" applyBorder="1">
      <alignment/>
      <protection/>
    </xf>
    <xf numFmtId="0" fontId="6" fillId="0" borderId="11" xfId="60" applyFont="1" applyFill="1" applyBorder="1" applyAlignment="1" applyProtection="1">
      <alignment horizontal="right"/>
      <protection/>
    </xf>
    <xf numFmtId="0" fontId="6" fillId="0" borderId="0" xfId="59" applyFont="1" applyFill="1" applyBorder="1" applyProtection="1">
      <alignment/>
      <protection/>
    </xf>
    <xf numFmtId="0" fontId="6" fillId="0" borderId="0" xfId="60" applyFont="1" applyFill="1" applyProtection="1">
      <alignment/>
      <protection/>
    </xf>
    <xf numFmtId="0" fontId="6" fillId="0" borderId="0" xfId="60" applyFont="1" applyFill="1" applyBorder="1" applyAlignment="1" applyProtection="1">
      <alignment horizontal="right"/>
      <protection/>
    </xf>
    <xf numFmtId="0" fontId="6" fillId="0" borderId="0" xfId="59" applyFont="1" applyFill="1" applyAlignment="1" applyProtection="1">
      <alignment horizontal="left"/>
      <protection/>
    </xf>
    <xf numFmtId="0" fontId="6" fillId="0" borderId="10" xfId="60" applyFont="1" applyFill="1" applyBorder="1" applyAlignment="1" applyProtection="1">
      <alignment horizontal="right"/>
      <protection/>
    </xf>
    <xf numFmtId="0" fontId="6" fillId="0" borderId="10" xfId="59" applyFont="1" applyFill="1" applyBorder="1" applyProtection="1">
      <alignment/>
      <protection/>
    </xf>
    <xf numFmtId="0" fontId="7" fillId="0" borderId="0" xfId="57" applyFont="1" applyFill="1" applyAlignment="1">
      <alignment horizontal="right"/>
      <protection/>
    </xf>
    <xf numFmtId="202" fontId="7" fillId="0" borderId="0" xfId="57" applyNumberFormat="1" applyFont="1" applyFill="1" applyAlignment="1">
      <alignment horizontal="right"/>
      <protection/>
    </xf>
    <xf numFmtId="0" fontId="7" fillId="0" borderId="0" xfId="57" applyFont="1" applyFill="1">
      <alignment/>
      <protection/>
    </xf>
    <xf numFmtId="192" fontId="6" fillId="0" borderId="0" xfId="57" applyNumberFormat="1" applyFont="1" applyFill="1" applyAlignment="1">
      <alignment horizontal="right"/>
      <protection/>
    </xf>
    <xf numFmtId="208" fontId="7" fillId="0" borderId="0" xfId="57" applyNumberFormat="1" applyFont="1" applyFill="1">
      <alignment/>
      <protection/>
    </xf>
    <xf numFmtId="0" fontId="7" fillId="0" borderId="0" xfId="57" applyFont="1" applyFill="1" applyAlignment="1" applyProtection="1">
      <alignment horizontal="left"/>
      <protection/>
    </xf>
    <xf numFmtId="0" fontId="6" fillId="0" borderId="0" xfId="57" applyFont="1" applyFill="1" applyBorder="1" applyAlignment="1" applyProtection="1">
      <alignment horizontal="left"/>
      <protection/>
    </xf>
    <xf numFmtId="0" fontId="7" fillId="0" borderId="0" xfId="57" applyFont="1" applyFill="1" applyBorder="1" applyAlignment="1" applyProtection="1">
      <alignment horizontal="left"/>
      <protection/>
    </xf>
    <xf numFmtId="0" fontId="6" fillId="0" borderId="0" xfId="57" applyFont="1" applyFill="1" applyBorder="1" applyAlignment="1">
      <alignment horizontal="left"/>
      <protection/>
    </xf>
    <xf numFmtId="0" fontId="6" fillId="0" borderId="0" xfId="57" applyFont="1" applyFill="1" applyAlignment="1">
      <alignment horizontal="left"/>
      <protection/>
    </xf>
    <xf numFmtId="0" fontId="6" fillId="0" borderId="11" xfId="60" applyFont="1" applyFill="1" applyBorder="1" applyAlignment="1" applyProtection="1">
      <alignment horizontal="left"/>
      <protection/>
    </xf>
    <xf numFmtId="0" fontId="6" fillId="0" borderId="0" xfId="60" applyFont="1" applyFill="1" applyBorder="1" applyAlignment="1" applyProtection="1">
      <alignment horizontal="left"/>
      <protection/>
    </xf>
    <xf numFmtId="0" fontId="6" fillId="0" borderId="10" xfId="60" applyFont="1" applyFill="1" applyBorder="1" applyAlignment="1" applyProtection="1">
      <alignment horizontal="left"/>
      <protection/>
    </xf>
    <xf numFmtId="0" fontId="6" fillId="0" borderId="10" xfId="57" applyFont="1" applyFill="1" applyBorder="1" applyAlignment="1">
      <alignment horizontal="left"/>
      <protection/>
    </xf>
    <xf numFmtId="0" fontId="7" fillId="0" borderId="0" xfId="58" applyFont="1" applyFill="1" applyBorder="1" applyAlignment="1" applyProtection="1">
      <alignment horizontal="center"/>
      <protection/>
    </xf>
    <xf numFmtId="0" fontId="6" fillId="0" borderId="12" xfId="57" applyFont="1" applyFill="1" applyBorder="1" applyAlignment="1">
      <alignment horizontal="left"/>
      <protection/>
    </xf>
    <xf numFmtId="0" fontId="6" fillId="0" borderId="12" xfId="57" applyFont="1" applyFill="1" applyBorder="1">
      <alignment/>
      <protection/>
    </xf>
    <xf numFmtId="0" fontId="7" fillId="0" borderId="12" xfId="57" applyFont="1" applyFill="1" applyBorder="1" applyAlignment="1" applyProtection="1">
      <alignment horizontal="left"/>
      <protection/>
    </xf>
    <xf numFmtId="192" fontId="6" fillId="0" borderId="0" xfId="57" applyNumberFormat="1" applyFont="1" applyFill="1" applyBorder="1" applyAlignment="1">
      <alignment horizontal="right"/>
      <protection/>
    </xf>
    <xf numFmtId="0" fontId="6" fillId="0" borderId="10" xfId="57" applyFont="1" applyFill="1" applyBorder="1" applyAlignment="1" applyProtection="1">
      <alignment horizontal="left"/>
      <protection/>
    </xf>
    <xf numFmtId="0" fontId="7" fillId="0" borderId="0" xfId="57" applyNumberFormat="1" applyFont="1" applyFill="1" applyBorder="1" applyAlignment="1" applyProtection="1">
      <alignment horizontal="right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6" fillId="0" borderId="0" xfId="57" applyNumberFormat="1" applyFont="1" applyFill="1">
      <alignment/>
      <protection/>
    </xf>
    <xf numFmtId="0" fontId="6" fillId="0" borderId="10" xfId="59" applyNumberFormat="1" applyFont="1" applyFill="1" applyBorder="1">
      <alignment/>
      <protection/>
    </xf>
    <xf numFmtId="0" fontId="6" fillId="0" borderId="10" xfId="59" applyNumberFormat="1" applyFont="1" applyFill="1" applyBorder="1" applyAlignment="1" applyProtection="1">
      <alignment horizontal="left"/>
      <protection/>
    </xf>
    <xf numFmtId="0" fontId="6" fillId="0" borderId="10" xfId="57" applyNumberFormat="1" applyFont="1" applyFill="1" applyBorder="1">
      <alignment/>
      <protection/>
    </xf>
    <xf numFmtId="0" fontId="8" fillId="0" borderId="10" xfId="59" applyNumberFormat="1" applyFont="1" applyFill="1" applyBorder="1">
      <alignment/>
      <protection/>
    </xf>
    <xf numFmtId="0" fontId="9" fillId="0" borderId="10" xfId="59" applyNumberFormat="1" applyFont="1" applyFill="1" applyBorder="1" applyAlignment="1" applyProtection="1">
      <alignment horizontal="right"/>
      <protection/>
    </xf>
    <xf numFmtId="0" fontId="6" fillId="0" borderId="10" xfId="59" applyNumberFormat="1" applyFont="1" applyFill="1" applyBorder="1" applyAlignment="1" applyProtection="1">
      <alignment horizontal="right"/>
      <protection/>
    </xf>
    <xf numFmtId="0" fontId="6" fillId="0" borderId="0" xfId="59" applyNumberFormat="1" applyFont="1" applyFill="1" applyBorder="1" applyAlignment="1" applyProtection="1">
      <alignment horizontal="right"/>
      <protection/>
    </xf>
    <xf numFmtId="0" fontId="6" fillId="0" borderId="0" xfId="57" applyNumberFormat="1" applyFont="1" applyFill="1" applyAlignment="1" applyProtection="1">
      <alignment horizontal="center"/>
      <protection/>
    </xf>
    <xf numFmtId="0" fontId="6" fillId="0" borderId="0" xfId="57" applyNumberFormat="1" applyFont="1" applyFill="1" applyAlignment="1" applyProtection="1">
      <alignment horizontal="left"/>
      <protection/>
    </xf>
    <xf numFmtId="0" fontId="6" fillId="0" borderId="0" xfId="57" applyNumberFormat="1" applyFont="1" applyFill="1" applyAlignment="1">
      <alignment horizontal="center"/>
      <protection/>
    </xf>
    <xf numFmtId="0" fontId="6" fillId="0" borderId="0" xfId="57" applyNumberFormat="1" applyFont="1" applyFill="1" applyAlignment="1" applyProtection="1">
      <alignment horizontal="right"/>
      <protection/>
    </xf>
    <xf numFmtId="0" fontId="6" fillId="0" borderId="0" xfId="57" applyNumberFormat="1" applyFont="1" applyFill="1" applyBorder="1" applyAlignment="1" applyProtection="1">
      <alignment horizontal="right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6" fillId="0" borderId="0" xfId="57" applyNumberFormat="1" applyFont="1" applyFill="1" applyAlignment="1">
      <alignment horizontal="right"/>
      <protection/>
    </xf>
    <xf numFmtId="0" fontId="6" fillId="0" borderId="0" xfId="42" applyNumberFormat="1" applyFont="1" applyFill="1" applyBorder="1" applyAlignment="1" applyProtection="1">
      <alignment horizontal="center"/>
      <protection/>
    </xf>
    <xf numFmtId="0" fontId="6" fillId="0" borderId="0" xfId="57" applyNumberFormat="1" applyFont="1" applyFill="1" applyBorder="1">
      <alignment/>
      <protection/>
    </xf>
    <xf numFmtId="0" fontId="6" fillId="0" borderId="0" xfId="57" applyNumberFormat="1" applyFont="1" applyFill="1" applyBorder="1" applyAlignment="1">
      <alignment horizontal="center"/>
      <protection/>
    </xf>
    <xf numFmtId="0" fontId="6" fillId="0" borderId="0" xfId="57" applyNumberFormat="1" applyFont="1" applyFill="1" applyBorder="1" applyAlignment="1">
      <alignment horizontal="right"/>
      <protection/>
    </xf>
    <xf numFmtId="0" fontId="7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>
      <alignment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43" fontId="6" fillId="0" borderId="0" xfId="42" applyFont="1" applyFill="1" applyBorder="1" applyAlignment="1" applyProtection="1">
      <alignment horizontal="right" wrapText="1"/>
      <protection/>
    </xf>
    <xf numFmtId="0" fontId="6" fillId="0" borderId="11" xfId="57" applyNumberFormat="1" applyFont="1" applyFill="1" applyBorder="1" applyAlignment="1" applyProtection="1">
      <alignment horizontal="center"/>
      <protection/>
    </xf>
    <xf numFmtId="43" fontId="6" fillId="0" borderId="0" xfId="42" applyFont="1" applyFill="1" applyAlignment="1" applyProtection="1">
      <alignment horizontal="right" wrapText="1"/>
      <protection/>
    </xf>
    <xf numFmtId="0" fontId="6" fillId="0" borderId="0" xfId="42" applyNumberFormat="1" applyFont="1" applyFill="1" applyAlignment="1" applyProtection="1">
      <alignment horizontal="right" wrapText="1"/>
      <protection/>
    </xf>
    <xf numFmtId="0" fontId="6" fillId="0" borderId="0" xfId="57" applyNumberFormat="1" applyFont="1" applyFill="1" applyAlignment="1" applyProtection="1">
      <alignment horizontal="right" wrapText="1"/>
      <protection/>
    </xf>
    <xf numFmtId="0" fontId="6" fillId="0" borderId="0" xfId="42" applyNumberFormat="1" applyFont="1" applyFill="1" applyBorder="1" applyAlignment="1" applyProtection="1">
      <alignment horizontal="right" wrapText="1"/>
      <protection/>
    </xf>
    <xf numFmtId="0" fontId="6" fillId="0" borderId="0" xfId="57" applyNumberFormat="1" applyFont="1" applyFill="1" applyBorder="1" applyAlignment="1" applyProtection="1">
      <alignment horizontal="right" wrapText="1"/>
      <protection/>
    </xf>
    <xf numFmtId="43" fontId="6" fillId="0" borderId="12" xfId="42" applyFont="1" applyFill="1" applyBorder="1" applyAlignment="1" applyProtection="1">
      <alignment horizontal="right" wrapText="1"/>
      <protection/>
    </xf>
    <xf numFmtId="0" fontId="6" fillId="0" borderId="12" xfId="57" applyNumberFormat="1" applyFont="1" applyFill="1" applyBorder="1" applyAlignment="1" applyProtection="1">
      <alignment horizontal="right" wrapText="1"/>
      <protection/>
    </xf>
    <xf numFmtId="0" fontId="7" fillId="0" borderId="0" xfId="57" applyFont="1" applyFill="1" applyBorder="1" applyAlignment="1" applyProtection="1">
      <alignment horizontal="center"/>
      <protection/>
    </xf>
    <xf numFmtId="0" fontId="6" fillId="0" borderId="11" xfId="59" applyNumberFormat="1" applyFont="1" applyFill="1" applyBorder="1" applyAlignment="1" applyProtection="1">
      <alignment horizontal="center"/>
      <protection/>
    </xf>
    <xf numFmtId="0" fontId="6" fillId="0" borderId="0" xfId="59" applyNumberFormat="1" applyFont="1" applyFill="1" applyAlignment="1" applyProtection="1">
      <alignment horizontal="center"/>
      <protection/>
    </xf>
    <xf numFmtId="0" fontId="6" fillId="0" borderId="0" xfId="59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-2000" xfId="59"/>
    <cellStyle name="Normal_budgetDocNIC02-0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0"/>
  <sheetViews>
    <sheetView tabSelected="1" view="pageBreakPreview" zoomScaleSheetLayoutView="100" zoomScalePageLayoutView="0" workbookViewId="0" topLeftCell="A26">
      <selection activeCell="A51" sqref="A51:IV187"/>
    </sheetView>
  </sheetViews>
  <sheetFormatPr defaultColWidth="11.00390625" defaultRowHeight="12.75"/>
  <cols>
    <col min="1" max="1" width="6.421875" style="25" customWidth="1"/>
    <col min="2" max="2" width="8.140625" style="3" customWidth="1"/>
    <col min="3" max="3" width="34.57421875" style="3" customWidth="1"/>
    <col min="4" max="4" width="8.57421875" style="38" customWidth="1"/>
    <col min="5" max="5" width="9.421875" style="38" customWidth="1"/>
    <col min="6" max="6" width="8.421875" style="3" customWidth="1"/>
    <col min="7" max="8" width="8.57421875" style="3" customWidth="1"/>
    <col min="9" max="9" width="8.421875" style="38" customWidth="1"/>
    <col min="10" max="10" width="8.57421875" style="3" customWidth="1"/>
    <col min="11" max="11" width="8.140625" style="3" bestFit="1" customWidth="1"/>
    <col min="12" max="12" width="8.421875" style="3" customWidth="1"/>
    <col min="13" max="16384" width="11.00390625" style="3" customWidth="1"/>
  </cols>
  <sheetData>
    <row r="1" spans="1:12" ht="12.75">
      <c r="A1" s="69" t="s">
        <v>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2.7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24"/>
      <c r="B3" s="2"/>
      <c r="C3" s="7"/>
      <c r="D3" s="37"/>
      <c r="E3" s="37"/>
      <c r="F3" s="7"/>
      <c r="G3" s="7"/>
      <c r="H3" s="7"/>
      <c r="I3" s="37"/>
      <c r="J3" s="7"/>
      <c r="K3" s="7"/>
      <c r="L3" s="7"/>
    </row>
    <row r="4" spans="1:12" ht="12.75">
      <c r="A4" s="24"/>
      <c r="B4" s="2"/>
      <c r="C4" s="2"/>
      <c r="D4" s="56" t="s">
        <v>40</v>
      </c>
      <c r="E4" s="57">
        <v>2014</v>
      </c>
      <c r="F4" s="22" t="s">
        <v>1</v>
      </c>
      <c r="G4" s="2"/>
      <c r="H4" s="2"/>
      <c r="I4" s="54"/>
      <c r="J4" s="2"/>
      <c r="K4" s="2"/>
      <c r="L4" s="2"/>
    </row>
    <row r="5" spans="1:12" ht="12.75">
      <c r="A5" s="24"/>
      <c r="B5" s="2"/>
      <c r="C5" s="2"/>
      <c r="D5" s="56" t="s">
        <v>2</v>
      </c>
      <c r="E5" s="57">
        <v>2052</v>
      </c>
      <c r="F5" s="22" t="s">
        <v>3</v>
      </c>
      <c r="G5" s="2"/>
      <c r="H5" s="2"/>
      <c r="I5" s="54"/>
      <c r="J5" s="2"/>
      <c r="K5" s="2"/>
      <c r="L5" s="2"/>
    </row>
    <row r="6" spans="1:12" ht="12.75">
      <c r="A6" s="24" t="s">
        <v>43</v>
      </c>
      <c r="B6" s="2"/>
      <c r="C6" s="2"/>
      <c r="D6" s="56"/>
      <c r="F6" s="22"/>
      <c r="G6" s="2"/>
      <c r="H6" s="2"/>
      <c r="I6" s="54"/>
      <c r="J6" s="2"/>
      <c r="K6" s="2"/>
      <c r="L6" s="2"/>
    </row>
    <row r="7" spans="4:7" ht="12.75">
      <c r="D7" s="58"/>
      <c r="E7" s="59" t="s">
        <v>4</v>
      </c>
      <c r="F7" s="30" t="s">
        <v>5</v>
      </c>
      <c r="G7" s="30" t="s">
        <v>14</v>
      </c>
    </row>
    <row r="8" spans="4:12" ht="12.75">
      <c r="D8" s="36" t="s">
        <v>6</v>
      </c>
      <c r="E8" s="37">
        <f>L47</f>
        <v>32170</v>
      </c>
      <c r="F8" s="37" t="s">
        <v>7</v>
      </c>
      <c r="G8" s="37">
        <f>F8+E8</f>
        <v>32170</v>
      </c>
      <c r="H8" s="38"/>
      <c r="J8" s="38"/>
      <c r="K8" s="38"/>
      <c r="L8" s="38"/>
    </row>
    <row r="9" spans="1:12" ht="12.75">
      <c r="A9" s="5" t="s">
        <v>37</v>
      </c>
      <c r="F9" s="38"/>
      <c r="G9" s="38"/>
      <c r="H9" s="38"/>
      <c r="J9" s="38"/>
      <c r="K9" s="38"/>
      <c r="L9" s="38"/>
    </row>
    <row r="10" spans="3:12" ht="13.5">
      <c r="C10" s="8"/>
      <c r="D10" s="39"/>
      <c r="E10" s="39"/>
      <c r="F10" s="39"/>
      <c r="G10" s="39"/>
      <c r="H10" s="39"/>
      <c r="I10" s="40"/>
      <c r="J10" s="41"/>
      <c r="K10" s="42"/>
      <c r="L10" s="43" t="s">
        <v>44</v>
      </c>
    </row>
    <row r="11" spans="1:12" s="11" customFormat="1" ht="12.75">
      <c r="A11" s="26"/>
      <c r="B11" s="9"/>
      <c r="C11" s="10"/>
      <c r="D11" s="70" t="s">
        <v>8</v>
      </c>
      <c r="E11" s="70"/>
      <c r="F11" s="71" t="s">
        <v>9</v>
      </c>
      <c r="G11" s="71"/>
      <c r="H11" s="71" t="s">
        <v>10</v>
      </c>
      <c r="I11" s="71"/>
      <c r="J11" s="71" t="s">
        <v>9</v>
      </c>
      <c r="K11" s="71"/>
      <c r="L11" s="71"/>
    </row>
    <row r="12" spans="1:12" s="11" customFormat="1" ht="12.75">
      <c r="A12" s="27"/>
      <c r="B12" s="12"/>
      <c r="C12" s="13" t="s">
        <v>11</v>
      </c>
      <c r="D12" s="72" t="s">
        <v>38</v>
      </c>
      <c r="E12" s="72"/>
      <c r="F12" s="72" t="s">
        <v>39</v>
      </c>
      <c r="G12" s="72"/>
      <c r="H12" s="72" t="s">
        <v>39</v>
      </c>
      <c r="I12" s="72"/>
      <c r="J12" s="72" t="s">
        <v>42</v>
      </c>
      <c r="K12" s="72"/>
      <c r="L12" s="72"/>
    </row>
    <row r="13" spans="1:12" s="11" customFormat="1" ht="12.75">
      <c r="A13" s="28"/>
      <c r="B13" s="14"/>
      <c r="C13" s="15"/>
      <c r="D13" s="44" t="s">
        <v>12</v>
      </c>
      <c r="E13" s="44" t="s">
        <v>13</v>
      </c>
      <c r="F13" s="44" t="s">
        <v>12</v>
      </c>
      <c r="G13" s="44" t="s">
        <v>13</v>
      </c>
      <c r="H13" s="44" t="s">
        <v>12</v>
      </c>
      <c r="I13" s="44" t="s">
        <v>13</v>
      </c>
      <c r="J13" s="44" t="s">
        <v>12</v>
      </c>
      <c r="K13" s="44" t="s">
        <v>13</v>
      </c>
      <c r="L13" s="44" t="s">
        <v>14</v>
      </c>
    </row>
    <row r="14" spans="1:12" s="11" customFormat="1" ht="13.5" customHeight="1">
      <c r="A14" s="27"/>
      <c r="B14" s="12"/>
      <c r="C14" s="10"/>
      <c r="D14" s="45"/>
      <c r="E14" s="45"/>
      <c r="F14" s="45"/>
      <c r="G14" s="45"/>
      <c r="H14" s="45"/>
      <c r="I14" s="45"/>
      <c r="J14" s="45"/>
      <c r="K14" s="45"/>
      <c r="L14" s="45"/>
    </row>
    <row r="15" spans="3:12" ht="13.5" customHeight="1">
      <c r="C15" s="21" t="s">
        <v>15</v>
      </c>
      <c r="D15" s="46"/>
      <c r="E15" s="47"/>
      <c r="F15" s="46"/>
      <c r="G15" s="47"/>
      <c r="H15" s="46"/>
      <c r="I15" s="47"/>
      <c r="J15" s="46"/>
      <c r="K15" s="47"/>
      <c r="L15" s="46"/>
    </row>
    <row r="16" spans="1:12" ht="13.5" customHeight="1">
      <c r="A16" s="25" t="s">
        <v>16</v>
      </c>
      <c r="B16" s="16">
        <v>2014</v>
      </c>
      <c r="C16" s="21" t="s">
        <v>1</v>
      </c>
      <c r="D16" s="48"/>
      <c r="F16" s="48"/>
      <c r="G16" s="38"/>
      <c r="H16" s="48"/>
      <c r="J16" s="48"/>
      <c r="K16" s="38"/>
      <c r="L16" s="38"/>
    </row>
    <row r="17" spans="2:12" ht="13.5" customHeight="1">
      <c r="B17" s="17">
        <v>0.114</v>
      </c>
      <c r="C17" s="18" t="s">
        <v>41</v>
      </c>
      <c r="D17" s="48"/>
      <c r="F17" s="48"/>
      <c r="G17" s="38"/>
      <c r="H17" s="48"/>
      <c r="J17" s="48"/>
      <c r="K17" s="38"/>
      <c r="L17" s="38"/>
    </row>
    <row r="18" spans="2:12" ht="13.5" customHeight="1">
      <c r="B18" s="3">
        <v>24</v>
      </c>
      <c r="C18" s="5" t="s">
        <v>17</v>
      </c>
      <c r="D18" s="48"/>
      <c r="F18" s="48"/>
      <c r="G18" s="38"/>
      <c r="H18" s="48"/>
      <c r="J18" s="48"/>
      <c r="K18" s="38"/>
      <c r="L18" s="38"/>
    </row>
    <row r="19" spans="2:12" ht="13.5" customHeight="1">
      <c r="B19" s="4">
        <v>60</v>
      </c>
      <c r="C19" s="2" t="s">
        <v>18</v>
      </c>
      <c r="D19" s="48"/>
      <c r="F19" s="48"/>
      <c r="G19" s="38"/>
      <c r="H19" s="48"/>
      <c r="J19" s="48"/>
      <c r="K19" s="38"/>
      <c r="L19" s="38"/>
    </row>
    <row r="20" spans="2:12" ht="13.5" customHeight="1">
      <c r="B20" s="19" t="s">
        <v>19</v>
      </c>
      <c r="C20" s="3" t="s">
        <v>20</v>
      </c>
      <c r="D20" s="62">
        <v>0</v>
      </c>
      <c r="E20" s="63">
        <v>8296</v>
      </c>
      <c r="F20" s="62">
        <v>0</v>
      </c>
      <c r="G20" s="64">
        <v>9089</v>
      </c>
      <c r="H20" s="62">
        <v>0</v>
      </c>
      <c r="I20" s="64">
        <v>9089</v>
      </c>
      <c r="J20" s="62">
        <v>0</v>
      </c>
      <c r="K20" s="64">
        <v>7531</v>
      </c>
      <c r="L20" s="49">
        <f>SUM(J20:K20)</f>
        <v>7531</v>
      </c>
    </row>
    <row r="21" spans="2:12" ht="13.5" customHeight="1">
      <c r="B21" s="19" t="s">
        <v>21</v>
      </c>
      <c r="C21" s="3" t="s">
        <v>22</v>
      </c>
      <c r="D21" s="62">
        <v>0</v>
      </c>
      <c r="E21" s="63">
        <v>14</v>
      </c>
      <c r="F21" s="62">
        <v>0</v>
      </c>
      <c r="G21" s="64">
        <v>200</v>
      </c>
      <c r="H21" s="62">
        <v>0</v>
      </c>
      <c r="I21" s="64">
        <v>200</v>
      </c>
      <c r="J21" s="62">
        <v>0</v>
      </c>
      <c r="K21" s="64">
        <v>200</v>
      </c>
      <c r="L21" s="49">
        <f>SUM(J21:K21)</f>
        <v>200</v>
      </c>
    </row>
    <row r="22" spans="2:12" ht="13.5" customHeight="1">
      <c r="B22" s="19" t="s">
        <v>23</v>
      </c>
      <c r="C22" s="3" t="s">
        <v>24</v>
      </c>
      <c r="D22" s="60">
        <v>0</v>
      </c>
      <c r="E22" s="65">
        <v>1260</v>
      </c>
      <c r="F22" s="60">
        <v>0</v>
      </c>
      <c r="G22" s="66">
        <v>2300</v>
      </c>
      <c r="H22" s="60">
        <v>0</v>
      </c>
      <c r="I22" s="66">
        <v>2300</v>
      </c>
      <c r="J22" s="60">
        <v>0</v>
      </c>
      <c r="K22" s="66">
        <v>2120</v>
      </c>
      <c r="L22" s="50">
        <f>SUM(J22:K22)</f>
        <v>2120</v>
      </c>
    </row>
    <row r="23" spans="2:12" ht="13.5" customHeight="1">
      <c r="B23" s="19" t="s">
        <v>25</v>
      </c>
      <c r="C23" s="3" t="s">
        <v>26</v>
      </c>
      <c r="D23" s="60">
        <v>0</v>
      </c>
      <c r="E23" s="65">
        <v>260</v>
      </c>
      <c r="F23" s="60">
        <v>0</v>
      </c>
      <c r="G23" s="66">
        <v>800</v>
      </c>
      <c r="H23" s="60">
        <v>0</v>
      </c>
      <c r="I23" s="66">
        <v>800</v>
      </c>
      <c r="J23" s="60">
        <v>0</v>
      </c>
      <c r="K23" s="66">
        <v>800</v>
      </c>
      <c r="L23" s="50">
        <f>SUM(J23:K23)</f>
        <v>800</v>
      </c>
    </row>
    <row r="24" spans="1:12" ht="13.5" customHeight="1">
      <c r="A24" s="25" t="s">
        <v>14</v>
      </c>
      <c r="B24" s="4">
        <v>60</v>
      </c>
      <c r="C24" s="3" t="s">
        <v>18</v>
      </c>
      <c r="D24" s="67">
        <f aca="true" t="shared" si="0" ref="D24:L24">SUM(D20:D23)</f>
        <v>0</v>
      </c>
      <c r="E24" s="68">
        <f t="shared" si="0"/>
        <v>9830</v>
      </c>
      <c r="F24" s="67">
        <f t="shared" si="0"/>
        <v>0</v>
      </c>
      <c r="G24" s="68">
        <f t="shared" si="0"/>
        <v>12389</v>
      </c>
      <c r="H24" s="67">
        <f t="shared" si="0"/>
        <v>0</v>
      </c>
      <c r="I24" s="68">
        <f t="shared" si="0"/>
        <v>12389</v>
      </c>
      <c r="J24" s="67">
        <f t="shared" si="0"/>
        <v>0</v>
      </c>
      <c r="K24" s="68">
        <f t="shared" si="0"/>
        <v>10651</v>
      </c>
      <c r="L24" s="68">
        <f t="shared" si="0"/>
        <v>10651</v>
      </c>
    </row>
    <row r="25" spans="1:12" ht="13.5" customHeight="1">
      <c r="A25" s="25" t="s">
        <v>14</v>
      </c>
      <c r="B25" s="3">
        <v>24</v>
      </c>
      <c r="C25" s="5" t="s">
        <v>17</v>
      </c>
      <c r="D25" s="67">
        <f aca="true" t="shared" si="1" ref="D25:L25">D24</f>
        <v>0</v>
      </c>
      <c r="E25" s="68">
        <f t="shared" si="1"/>
        <v>9830</v>
      </c>
      <c r="F25" s="67">
        <f t="shared" si="1"/>
        <v>0</v>
      </c>
      <c r="G25" s="68">
        <f t="shared" si="1"/>
        <v>12389</v>
      </c>
      <c r="H25" s="67">
        <f t="shared" si="1"/>
        <v>0</v>
      </c>
      <c r="I25" s="68">
        <f t="shared" si="1"/>
        <v>12389</v>
      </c>
      <c r="J25" s="67">
        <f t="shared" si="1"/>
        <v>0</v>
      </c>
      <c r="K25" s="68">
        <f t="shared" si="1"/>
        <v>10651</v>
      </c>
      <c r="L25" s="68">
        <f t="shared" si="1"/>
        <v>10651</v>
      </c>
    </row>
    <row r="26" spans="1:12" ht="13.5" customHeight="1">
      <c r="A26" s="25" t="s">
        <v>14</v>
      </c>
      <c r="B26" s="17">
        <v>0.114</v>
      </c>
      <c r="C26" s="18" t="s">
        <v>41</v>
      </c>
      <c r="D26" s="67">
        <f aca="true" t="shared" si="2" ref="D26:L26">D24</f>
        <v>0</v>
      </c>
      <c r="E26" s="68">
        <f t="shared" si="2"/>
        <v>9830</v>
      </c>
      <c r="F26" s="67">
        <f t="shared" si="2"/>
        <v>0</v>
      </c>
      <c r="G26" s="68">
        <f t="shared" si="2"/>
        <v>12389</v>
      </c>
      <c r="H26" s="67">
        <f t="shared" si="2"/>
        <v>0</v>
      </c>
      <c r="I26" s="68">
        <f t="shared" si="2"/>
        <v>12389</v>
      </c>
      <c r="J26" s="67">
        <f t="shared" si="2"/>
        <v>0</v>
      </c>
      <c r="K26" s="68">
        <f t="shared" si="2"/>
        <v>10651</v>
      </c>
      <c r="L26" s="68">
        <f t="shared" si="2"/>
        <v>10651</v>
      </c>
    </row>
    <row r="27" spans="1:12" ht="13.5" customHeight="1">
      <c r="A27" s="25" t="s">
        <v>14</v>
      </c>
      <c r="B27" s="16">
        <v>2014</v>
      </c>
      <c r="C27" s="21" t="s">
        <v>1</v>
      </c>
      <c r="D27" s="67">
        <f aca="true" t="shared" si="3" ref="D27:L27">D26</f>
        <v>0</v>
      </c>
      <c r="E27" s="68">
        <f t="shared" si="3"/>
        <v>9830</v>
      </c>
      <c r="F27" s="67">
        <f t="shared" si="3"/>
        <v>0</v>
      </c>
      <c r="G27" s="68">
        <f t="shared" si="3"/>
        <v>12389</v>
      </c>
      <c r="H27" s="67">
        <f t="shared" si="3"/>
        <v>0</v>
      </c>
      <c r="I27" s="68">
        <f t="shared" si="3"/>
        <v>12389</v>
      </c>
      <c r="J27" s="67">
        <f t="shared" si="3"/>
        <v>0</v>
      </c>
      <c r="K27" s="68">
        <f t="shared" si="3"/>
        <v>10651</v>
      </c>
      <c r="L27" s="68">
        <f t="shared" si="3"/>
        <v>10651</v>
      </c>
    </row>
    <row r="28" spans="2:12" ht="13.5" customHeight="1">
      <c r="B28" s="16"/>
      <c r="C28" s="5"/>
      <c r="D28" s="51"/>
      <c r="E28" s="50"/>
      <c r="F28" s="51"/>
      <c r="G28" s="50"/>
      <c r="H28" s="51"/>
      <c r="I28" s="50"/>
      <c r="J28" s="51"/>
      <c r="K28" s="50"/>
      <c r="L28" s="50"/>
    </row>
    <row r="29" spans="1:12" ht="13.5" customHeight="1">
      <c r="A29" s="25" t="s">
        <v>16</v>
      </c>
      <c r="B29" s="18">
        <v>2052</v>
      </c>
      <c r="C29" s="21" t="s">
        <v>3</v>
      </c>
      <c r="D29" s="48"/>
      <c r="E29" s="52"/>
      <c r="F29" s="48"/>
      <c r="G29" s="52"/>
      <c r="H29" s="48"/>
      <c r="I29" s="52"/>
      <c r="J29" s="48"/>
      <c r="K29" s="52"/>
      <c r="L29" s="52"/>
    </row>
    <row r="30" spans="2:12" ht="13.5" customHeight="1">
      <c r="B30" s="20">
        <v>0.09</v>
      </c>
      <c r="C30" s="21" t="s">
        <v>35</v>
      </c>
      <c r="D30" s="48"/>
      <c r="E30" s="52"/>
      <c r="F30" s="48"/>
      <c r="G30" s="52"/>
      <c r="H30" s="48"/>
      <c r="I30" s="52"/>
      <c r="J30" s="48"/>
      <c r="K30" s="52"/>
      <c r="L30" s="52"/>
    </row>
    <row r="31" spans="2:12" ht="13.5" customHeight="1">
      <c r="B31" s="3">
        <v>24</v>
      </c>
      <c r="C31" s="5" t="s">
        <v>17</v>
      </c>
      <c r="D31" s="48"/>
      <c r="E31" s="52"/>
      <c r="F31" s="48"/>
      <c r="G31" s="52"/>
      <c r="H31" s="48"/>
      <c r="I31" s="52"/>
      <c r="J31" s="48"/>
      <c r="K31" s="52"/>
      <c r="L31" s="52"/>
    </row>
    <row r="32" spans="2:12" ht="13.5" customHeight="1">
      <c r="B32" s="3">
        <v>44</v>
      </c>
      <c r="C32" s="5" t="s">
        <v>27</v>
      </c>
      <c r="D32" s="48"/>
      <c r="E32" s="52"/>
      <c r="F32" s="48"/>
      <c r="G32" s="52"/>
      <c r="H32" s="48"/>
      <c r="I32" s="52"/>
      <c r="J32" s="48"/>
      <c r="K32" s="52"/>
      <c r="L32" s="52"/>
    </row>
    <row r="33" spans="2:12" ht="13.5" customHeight="1">
      <c r="B33" s="19" t="s">
        <v>28</v>
      </c>
      <c r="C33" s="5" t="s">
        <v>20</v>
      </c>
      <c r="D33" s="62">
        <v>0</v>
      </c>
      <c r="E33" s="63">
        <v>14740</v>
      </c>
      <c r="F33" s="62">
        <v>0</v>
      </c>
      <c r="G33" s="64">
        <v>12287</v>
      </c>
      <c r="H33" s="62">
        <v>0</v>
      </c>
      <c r="I33" s="64">
        <v>14587</v>
      </c>
      <c r="J33" s="62">
        <v>0</v>
      </c>
      <c r="K33" s="64">
        <v>15089</v>
      </c>
      <c r="L33" s="49">
        <f>SUM(J33:K33)</f>
        <v>15089</v>
      </c>
    </row>
    <row r="34" spans="2:12" ht="13.5" customHeight="1">
      <c r="B34" s="19" t="s">
        <v>29</v>
      </c>
      <c r="C34" s="5" t="s">
        <v>22</v>
      </c>
      <c r="D34" s="60">
        <v>0</v>
      </c>
      <c r="E34" s="65">
        <v>148</v>
      </c>
      <c r="F34" s="60">
        <v>0</v>
      </c>
      <c r="G34" s="66">
        <v>135</v>
      </c>
      <c r="H34" s="60">
        <v>0</v>
      </c>
      <c r="I34" s="66">
        <v>135</v>
      </c>
      <c r="J34" s="60">
        <v>0</v>
      </c>
      <c r="K34" s="66">
        <v>1050</v>
      </c>
      <c r="L34" s="50">
        <f>SUM(J34:K34)</f>
        <v>1050</v>
      </c>
    </row>
    <row r="35" spans="1:12" ht="13.5" customHeight="1">
      <c r="A35" s="24"/>
      <c r="B35" s="34" t="s">
        <v>30</v>
      </c>
      <c r="C35" s="22" t="s">
        <v>24</v>
      </c>
      <c r="D35" s="60">
        <v>0</v>
      </c>
      <c r="E35" s="65">
        <v>1014</v>
      </c>
      <c r="F35" s="60">
        <v>0</v>
      </c>
      <c r="G35" s="66">
        <v>990</v>
      </c>
      <c r="H35" s="60">
        <v>0</v>
      </c>
      <c r="I35" s="66">
        <v>990</v>
      </c>
      <c r="J35" s="60">
        <v>0</v>
      </c>
      <c r="K35" s="66">
        <v>1100</v>
      </c>
      <c r="L35" s="50">
        <f>SUM(J35:K35)</f>
        <v>1100</v>
      </c>
    </row>
    <row r="36" spans="1:12" ht="13.5" customHeight="1">
      <c r="A36" s="29" t="s">
        <v>14</v>
      </c>
      <c r="B36" s="1">
        <v>44</v>
      </c>
      <c r="C36" s="35" t="s">
        <v>27</v>
      </c>
      <c r="D36" s="67">
        <f aca="true" t="shared" si="4" ref="D36:L36">SUM(D33:D35)</f>
        <v>0</v>
      </c>
      <c r="E36" s="68">
        <f t="shared" si="4"/>
        <v>15902</v>
      </c>
      <c r="F36" s="67">
        <f t="shared" si="4"/>
        <v>0</v>
      </c>
      <c r="G36" s="68">
        <f t="shared" si="4"/>
        <v>13412</v>
      </c>
      <c r="H36" s="67">
        <f t="shared" si="4"/>
        <v>0</v>
      </c>
      <c r="I36" s="68">
        <f t="shared" si="4"/>
        <v>15712</v>
      </c>
      <c r="J36" s="67">
        <f t="shared" si="4"/>
        <v>0</v>
      </c>
      <c r="K36" s="68">
        <f t="shared" si="4"/>
        <v>17239</v>
      </c>
      <c r="L36" s="68">
        <f t="shared" si="4"/>
        <v>17239</v>
      </c>
    </row>
    <row r="37" spans="1:12" ht="2.25" customHeight="1">
      <c r="A37" s="24"/>
      <c r="B37" s="2"/>
      <c r="C37" s="22"/>
      <c r="D37" s="50"/>
      <c r="E37" s="50"/>
      <c r="F37" s="50"/>
      <c r="G37" s="50"/>
      <c r="H37" s="50"/>
      <c r="I37" s="50"/>
      <c r="J37" s="50"/>
      <c r="K37" s="50"/>
      <c r="L37" s="50"/>
    </row>
    <row r="38" spans="2:12" ht="13.5" customHeight="1">
      <c r="B38" s="3">
        <v>61</v>
      </c>
      <c r="C38" s="5" t="s">
        <v>31</v>
      </c>
      <c r="D38" s="48"/>
      <c r="E38" s="52"/>
      <c r="F38" s="48"/>
      <c r="G38" s="52"/>
      <c r="H38" s="48"/>
      <c r="I38" s="52"/>
      <c r="J38" s="48"/>
      <c r="K38" s="52"/>
      <c r="L38" s="52"/>
    </row>
    <row r="39" spans="2:12" ht="13.5" customHeight="1">
      <c r="B39" s="19" t="s">
        <v>32</v>
      </c>
      <c r="C39" s="5" t="s">
        <v>20</v>
      </c>
      <c r="D39" s="62">
        <v>0</v>
      </c>
      <c r="E39" s="63">
        <v>4061</v>
      </c>
      <c r="F39" s="62">
        <v>0</v>
      </c>
      <c r="G39" s="64">
        <v>3973</v>
      </c>
      <c r="H39" s="62">
        <v>0</v>
      </c>
      <c r="I39" s="64">
        <v>4323</v>
      </c>
      <c r="J39" s="62">
        <v>0</v>
      </c>
      <c r="K39" s="64">
        <v>3365</v>
      </c>
      <c r="L39" s="49">
        <f>SUM(J39:K39)</f>
        <v>3365</v>
      </c>
    </row>
    <row r="40" spans="2:12" ht="13.5" customHeight="1">
      <c r="B40" s="19" t="s">
        <v>33</v>
      </c>
      <c r="C40" s="5" t="s">
        <v>22</v>
      </c>
      <c r="D40" s="62">
        <v>0</v>
      </c>
      <c r="E40" s="63">
        <v>72</v>
      </c>
      <c r="F40" s="62">
        <v>0</v>
      </c>
      <c r="G40" s="64">
        <v>225</v>
      </c>
      <c r="H40" s="62">
        <v>0</v>
      </c>
      <c r="I40" s="64">
        <v>225</v>
      </c>
      <c r="J40" s="62">
        <v>0</v>
      </c>
      <c r="K40" s="66">
        <v>225</v>
      </c>
      <c r="L40" s="49">
        <f>SUM(J40:K40)</f>
        <v>225</v>
      </c>
    </row>
    <row r="41" spans="2:12" ht="13.5" customHeight="1">
      <c r="B41" s="19" t="s">
        <v>34</v>
      </c>
      <c r="C41" s="5" t="s">
        <v>24</v>
      </c>
      <c r="D41" s="62">
        <v>0</v>
      </c>
      <c r="E41" s="63">
        <v>844</v>
      </c>
      <c r="F41" s="62">
        <v>0</v>
      </c>
      <c r="G41" s="64">
        <v>630</v>
      </c>
      <c r="H41" s="62">
        <v>0</v>
      </c>
      <c r="I41" s="64">
        <v>1230</v>
      </c>
      <c r="J41" s="62">
        <v>0</v>
      </c>
      <c r="K41" s="66">
        <v>690</v>
      </c>
      <c r="L41" s="49">
        <f>SUM(J41:K41)</f>
        <v>690</v>
      </c>
    </row>
    <row r="42" spans="1:12" ht="13.5" customHeight="1">
      <c r="A42" s="24" t="s">
        <v>14</v>
      </c>
      <c r="B42" s="2">
        <v>61</v>
      </c>
      <c r="C42" s="22" t="s">
        <v>31</v>
      </c>
      <c r="D42" s="67">
        <f aca="true" t="shared" si="5" ref="D42:L42">SUM(D39:D41)</f>
        <v>0</v>
      </c>
      <c r="E42" s="68">
        <f t="shared" si="5"/>
        <v>4977</v>
      </c>
      <c r="F42" s="67">
        <f t="shared" si="5"/>
        <v>0</v>
      </c>
      <c r="G42" s="68">
        <f t="shared" si="5"/>
        <v>4828</v>
      </c>
      <c r="H42" s="67">
        <f t="shared" si="5"/>
        <v>0</v>
      </c>
      <c r="I42" s="68">
        <f t="shared" si="5"/>
        <v>5778</v>
      </c>
      <c r="J42" s="67">
        <f t="shared" si="5"/>
        <v>0</v>
      </c>
      <c r="K42" s="68">
        <f t="shared" si="5"/>
        <v>4280</v>
      </c>
      <c r="L42" s="68">
        <f t="shared" si="5"/>
        <v>4280</v>
      </c>
    </row>
    <row r="43" spans="1:12" ht="13.5" customHeight="1">
      <c r="A43" s="24" t="s">
        <v>14</v>
      </c>
      <c r="B43" s="3">
        <v>24</v>
      </c>
      <c r="C43" s="22" t="s">
        <v>17</v>
      </c>
      <c r="D43" s="67">
        <f aca="true" t="shared" si="6" ref="D43:L43">D42+D36</f>
        <v>0</v>
      </c>
      <c r="E43" s="68">
        <f t="shared" si="6"/>
        <v>20879</v>
      </c>
      <c r="F43" s="67">
        <f t="shared" si="6"/>
        <v>0</v>
      </c>
      <c r="G43" s="68">
        <f t="shared" si="6"/>
        <v>18240</v>
      </c>
      <c r="H43" s="67">
        <f t="shared" si="6"/>
        <v>0</v>
      </c>
      <c r="I43" s="68">
        <f t="shared" si="6"/>
        <v>21490</v>
      </c>
      <c r="J43" s="67">
        <f t="shared" si="6"/>
        <v>0</v>
      </c>
      <c r="K43" s="68">
        <f t="shared" si="6"/>
        <v>21519</v>
      </c>
      <c r="L43" s="68">
        <f t="shared" si="6"/>
        <v>21519</v>
      </c>
    </row>
    <row r="44" spans="1:12" ht="13.5" customHeight="1">
      <c r="A44" s="25" t="s">
        <v>14</v>
      </c>
      <c r="B44" s="20">
        <v>0.09</v>
      </c>
      <c r="C44" s="23" t="s">
        <v>35</v>
      </c>
      <c r="D44" s="67">
        <f aca="true" t="shared" si="7" ref="D44:L45">D43</f>
        <v>0</v>
      </c>
      <c r="E44" s="68">
        <f t="shared" si="7"/>
        <v>20879</v>
      </c>
      <c r="F44" s="67">
        <f t="shared" si="7"/>
        <v>0</v>
      </c>
      <c r="G44" s="68">
        <f t="shared" si="7"/>
        <v>18240</v>
      </c>
      <c r="H44" s="67">
        <f t="shared" si="7"/>
        <v>0</v>
      </c>
      <c r="I44" s="68">
        <f t="shared" si="7"/>
        <v>21490</v>
      </c>
      <c r="J44" s="67">
        <f t="shared" si="7"/>
        <v>0</v>
      </c>
      <c r="K44" s="68">
        <f t="shared" si="7"/>
        <v>21519</v>
      </c>
      <c r="L44" s="68">
        <f t="shared" si="7"/>
        <v>21519</v>
      </c>
    </row>
    <row r="45" spans="1:12" ht="13.5" customHeight="1">
      <c r="A45" s="25" t="s">
        <v>14</v>
      </c>
      <c r="B45" s="18">
        <v>2052</v>
      </c>
      <c r="C45" s="23" t="s">
        <v>3</v>
      </c>
      <c r="D45" s="62">
        <f t="shared" si="7"/>
        <v>0</v>
      </c>
      <c r="E45" s="64">
        <f t="shared" si="7"/>
        <v>20879</v>
      </c>
      <c r="F45" s="62">
        <f t="shared" si="7"/>
        <v>0</v>
      </c>
      <c r="G45" s="64">
        <f t="shared" si="7"/>
        <v>18240</v>
      </c>
      <c r="H45" s="62">
        <f t="shared" si="7"/>
        <v>0</v>
      </c>
      <c r="I45" s="64">
        <f t="shared" si="7"/>
        <v>21490</v>
      </c>
      <c r="J45" s="62">
        <f t="shared" si="7"/>
        <v>0</v>
      </c>
      <c r="K45" s="64">
        <f t="shared" si="7"/>
        <v>21519</v>
      </c>
      <c r="L45" s="64">
        <f t="shared" si="7"/>
        <v>21519</v>
      </c>
    </row>
    <row r="46" spans="1:12" ht="13.5" customHeight="1">
      <c r="A46" s="31" t="s">
        <v>14</v>
      </c>
      <c r="B46" s="32"/>
      <c r="C46" s="33" t="s">
        <v>15</v>
      </c>
      <c r="D46" s="67">
        <f aca="true" t="shared" si="8" ref="D46:L46">D45+D27</f>
        <v>0</v>
      </c>
      <c r="E46" s="68">
        <f t="shared" si="8"/>
        <v>30709</v>
      </c>
      <c r="F46" s="67">
        <f t="shared" si="8"/>
        <v>0</v>
      </c>
      <c r="G46" s="68">
        <f t="shared" si="8"/>
        <v>30629</v>
      </c>
      <c r="H46" s="67">
        <f t="shared" si="8"/>
        <v>0</v>
      </c>
      <c r="I46" s="68">
        <f t="shared" si="8"/>
        <v>33879</v>
      </c>
      <c r="J46" s="67">
        <f t="shared" si="8"/>
        <v>0</v>
      </c>
      <c r="K46" s="68">
        <f t="shared" si="8"/>
        <v>32170</v>
      </c>
      <c r="L46" s="68">
        <f t="shared" si="8"/>
        <v>32170</v>
      </c>
    </row>
    <row r="47" spans="1:12" ht="13.5" customHeight="1">
      <c r="A47" s="31" t="s">
        <v>14</v>
      </c>
      <c r="B47" s="32"/>
      <c r="C47" s="33" t="s">
        <v>6</v>
      </c>
      <c r="D47" s="67">
        <f aca="true" t="shared" si="9" ref="D47:L47">D46</f>
        <v>0</v>
      </c>
      <c r="E47" s="68">
        <f t="shared" si="9"/>
        <v>30709</v>
      </c>
      <c r="F47" s="67">
        <f t="shared" si="9"/>
        <v>0</v>
      </c>
      <c r="G47" s="68">
        <f t="shared" si="9"/>
        <v>30629</v>
      </c>
      <c r="H47" s="67">
        <f t="shared" si="9"/>
        <v>0</v>
      </c>
      <c r="I47" s="68">
        <f t="shared" si="9"/>
        <v>33879</v>
      </c>
      <c r="J47" s="67">
        <f t="shared" si="9"/>
        <v>0</v>
      </c>
      <c r="K47" s="68">
        <f t="shared" si="9"/>
        <v>32170</v>
      </c>
      <c r="L47" s="68">
        <f t="shared" si="9"/>
        <v>32170</v>
      </c>
    </row>
    <row r="48" spans="1:12" ht="12.75">
      <c r="A48" s="24"/>
      <c r="B48" s="2"/>
      <c r="C48" s="23"/>
      <c r="D48" s="61"/>
      <c r="E48" s="50"/>
      <c r="F48" s="51"/>
      <c r="G48" s="50"/>
      <c r="H48" s="53"/>
      <c r="I48" s="50"/>
      <c r="J48" s="51"/>
      <c r="K48" s="50"/>
      <c r="L48" s="50"/>
    </row>
    <row r="49" spans="1:12" ht="12.75">
      <c r="A49" s="24"/>
      <c r="B49" s="6"/>
      <c r="C49" s="6"/>
      <c r="D49" s="54"/>
      <c r="E49" s="54"/>
      <c r="F49" s="55"/>
      <c r="G49" s="54"/>
      <c r="H49" s="55"/>
      <c r="I49" s="54"/>
      <c r="J49" s="55"/>
      <c r="K49" s="54"/>
      <c r="L49" s="54"/>
    </row>
    <row r="50" spans="1:12" ht="12.75">
      <c r="A50" s="24"/>
      <c r="B50" s="2"/>
      <c r="C50" s="2"/>
      <c r="D50" s="56"/>
      <c r="E50" s="56"/>
      <c r="F50" s="56"/>
      <c r="G50" s="56"/>
      <c r="H50" s="56"/>
      <c r="I50" s="56"/>
      <c r="J50" s="56"/>
      <c r="K50" s="56"/>
      <c r="L50" s="56"/>
    </row>
  </sheetData>
  <sheetProtection/>
  <autoFilter ref="A13:L49"/>
  <mergeCells count="10">
    <mergeCell ref="D12:E12"/>
    <mergeCell ref="F12:G12"/>
    <mergeCell ref="H12:I12"/>
    <mergeCell ref="J12:L12"/>
    <mergeCell ref="A1:L1"/>
    <mergeCell ref="A2:L2"/>
    <mergeCell ref="D11:E11"/>
    <mergeCell ref="F11:G11"/>
    <mergeCell ref="H11:I11"/>
    <mergeCell ref="J11:L11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106" useFirstPageNumber="1" horizontalDpi="600" verticalDpi="600" orientation="landscape" paperSize="9" r:id="rId3"/>
  <headerFooter alignWithMargins="0">
    <oddHeader xml:space="preserve">&amp;C   </oddHeader>
    <oddFooter>&amp;C&amp;"Times New Roman,Bold"   Vol-II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2011-03-21T17:40:07Z</cp:lastPrinted>
  <dcterms:created xsi:type="dcterms:W3CDTF">2004-06-02T16:20:41Z</dcterms:created>
  <dcterms:modified xsi:type="dcterms:W3CDTF">2011-03-30T05:48:53Z</dcterms:modified>
  <cp:category/>
  <cp:version/>
  <cp:contentType/>
  <cp:contentStatus/>
</cp:coreProperties>
</file>